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2017 дневной" sheetId="1" r:id="rId1"/>
    <sheet name="палатточный лагерь" sheetId="3" state="hidden" r:id="rId2"/>
  </sheets>
  <definedNames>
    <definedName name="_xlnm.Print_Area" localSheetId="0">'меню 2017 дневной'!$A$1:$J$225</definedName>
  </definedNames>
  <calcPr calcId="145621"/>
</workbook>
</file>

<file path=xl/calcChain.xml><?xml version="1.0" encoding="utf-8"?>
<calcChain xmlns="http://schemas.openxmlformats.org/spreadsheetml/2006/main">
  <c r="G128" i="3" l="1"/>
  <c r="F128" i="3"/>
  <c r="G183" i="3"/>
  <c r="F183" i="3"/>
  <c r="E183" i="3"/>
  <c r="D183" i="3"/>
  <c r="G178" i="3"/>
  <c r="F178" i="3"/>
  <c r="E178" i="3"/>
  <c r="D178" i="3"/>
  <c r="G172" i="3"/>
  <c r="F172" i="3"/>
  <c r="E172" i="3"/>
  <c r="D172" i="3"/>
  <c r="G165" i="3"/>
  <c r="G184" i="3" s="1"/>
  <c r="F165" i="3"/>
  <c r="F184" i="3" s="1"/>
  <c r="E165" i="3"/>
  <c r="E184" i="3" s="1"/>
  <c r="D165" i="3"/>
  <c r="G158" i="3"/>
  <c r="F158" i="3"/>
  <c r="E158" i="3"/>
  <c r="D158" i="3"/>
  <c r="G152" i="3"/>
  <c r="F152" i="3"/>
  <c r="E152" i="3"/>
  <c r="D152" i="3"/>
  <c r="G147" i="3"/>
  <c r="F147" i="3"/>
  <c r="E147" i="3"/>
  <c r="D147" i="3"/>
  <c r="G141" i="3"/>
  <c r="G159" i="3" s="1"/>
  <c r="F141" i="3"/>
  <c r="F159" i="3" s="1"/>
  <c r="E141" i="3"/>
  <c r="E159" i="3" s="1"/>
  <c r="D141" i="3"/>
  <c r="D159" i="3" s="1"/>
  <c r="E134" i="3"/>
  <c r="F134" i="3"/>
  <c r="G134" i="3"/>
  <c r="D134" i="3"/>
  <c r="G108" i="3"/>
  <c r="F108" i="3"/>
  <c r="E108" i="3"/>
  <c r="D108" i="3"/>
  <c r="G73" i="3"/>
  <c r="F73" i="3"/>
  <c r="E73" i="3"/>
  <c r="D73" i="3"/>
  <c r="G79" i="3"/>
  <c r="F79" i="3"/>
  <c r="E79" i="3"/>
  <c r="D79" i="3"/>
  <c r="G53" i="3"/>
  <c r="F53" i="3"/>
  <c r="E53" i="3"/>
  <c r="D53" i="3"/>
  <c r="G28" i="3"/>
  <c r="F28" i="3"/>
  <c r="E28" i="3"/>
  <c r="D28" i="3"/>
  <c r="G11" i="3"/>
  <c r="F11" i="3"/>
  <c r="E11" i="3"/>
  <c r="D11" i="3"/>
  <c r="E128" i="3"/>
  <c r="D128" i="3"/>
  <c r="G122" i="3"/>
  <c r="F122" i="3"/>
  <c r="E122" i="3"/>
  <c r="D122" i="3"/>
  <c r="G115" i="3"/>
  <c r="F115" i="3"/>
  <c r="E115" i="3"/>
  <c r="E135" i="3" s="1"/>
  <c r="D115" i="3"/>
  <c r="D135" i="3" s="1"/>
  <c r="G102" i="3"/>
  <c r="F102" i="3"/>
  <c r="E102" i="3"/>
  <c r="D102" i="3"/>
  <c r="G96" i="3"/>
  <c r="F96" i="3"/>
  <c r="E96" i="3"/>
  <c r="D96" i="3"/>
  <c r="G87" i="3"/>
  <c r="G109" i="3" s="1"/>
  <c r="F87" i="3"/>
  <c r="E87" i="3"/>
  <c r="E109" i="3" s="1"/>
  <c r="D87" i="3"/>
  <c r="G67" i="3"/>
  <c r="F67" i="3"/>
  <c r="E67" i="3"/>
  <c r="D67" i="3"/>
  <c r="G60" i="3"/>
  <c r="G80" i="3" s="1"/>
  <c r="F60" i="3"/>
  <c r="E60" i="3"/>
  <c r="D60" i="3"/>
  <c r="G48" i="3"/>
  <c r="F48" i="3"/>
  <c r="E48" i="3"/>
  <c r="D48" i="3"/>
  <c r="G42" i="3"/>
  <c r="F42" i="3"/>
  <c r="E42" i="3"/>
  <c r="D42" i="3"/>
  <c r="G35" i="3"/>
  <c r="F35" i="3"/>
  <c r="E35" i="3"/>
  <c r="D35" i="3"/>
  <c r="G22" i="3"/>
  <c r="F22" i="3"/>
  <c r="E22" i="3"/>
  <c r="D22" i="3"/>
  <c r="G17" i="3"/>
  <c r="F17" i="3"/>
  <c r="E17" i="3"/>
  <c r="D17" i="3"/>
  <c r="G224" i="1"/>
  <c r="F224" i="1"/>
  <c r="E224" i="1"/>
  <c r="D224" i="1"/>
  <c r="G220" i="1"/>
  <c r="F220" i="1"/>
  <c r="E220" i="1"/>
  <c r="D220" i="1"/>
  <c r="G213" i="1"/>
  <c r="G225" i="1" s="1"/>
  <c r="F213" i="1"/>
  <c r="F225" i="1" s="1"/>
  <c r="E213" i="1"/>
  <c r="E225" i="1" s="1"/>
  <c r="D213" i="1"/>
  <c r="D225" i="1" s="1"/>
  <c r="G202" i="1"/>
  <c r="F202" i="1"/>
  <c r="E202" i="1"/>
  <c r="D202" i="1"/>
  <c r="G35" i="1"/>
  <c r="F35" i="1"/>
  <c r="E35" i="1"/>
  <c r="D35" i="1"/>
  <c r="G197" i="1"/>
  <c r="F197" i="1"/>
  <c r="E197" i="1"/>
  <c r="D197" i="1"/>
  <c r="G190" i="1"/>
  <c r="F190" i="1"/>
  <c r="E190" i="1"/>
  <c r="D190" i="1"/>
  <c r="E175" i="1"/>
  <c r="F175" i="1"/>
  <c r="G175" i="1"/>
  <c r="D175" i="1"/>
  <c r="E168" i="1"/>
  <c r="F168" i="1"/>
  <c r="G168" i="1"/>
  <c r="D168" i="1"/>
  <c r="G156" i="1"/>
  <c r="F156" i="1"/>
  <c r="E156" i="1"/>
  <c r="D156" i="1"/>
  <c r="G152" i="1"/>
  <c r="F152" i="1"/>
  <c r="E152" i="1"/>
  <c r="D152" i="1"/>
  <c r="G146" i="1"/>
  <c r="F146" i="1"/>
  <c r="E146" i="1"/>
  <c r="D146" i="1"/>
  <c r="G24" i="1"/>
  <c r="F24" i="1"/>
  <c r="E24" i="1"/>
  <c r="D24" i="1"/>
  <c r="G19" i="1"/>
  <c r="F19" i="1"/>
  <c r="E19" i="1"/>
  <c r="D19" i="1"/>
  <c r="G13" i="1"/>
  <c r="G25" i="1" s="1"/>
  <c r="F13" i="1"/>
  <c r="F25" i="1" s="1"/>
  <c r="E13" i="1"/>
  <c r="E25" i="1" s="1"/>
  <c r="D13" i="1"/>
  <c r="G47" i="1"/>
  <c r="F47" i="1"/>
  <c r="E47" i="1"/>
  <c r="D47" i="1"/>
  <c r="G42" i="1"/>
  <c r="F42" i="1"/>
  <c r="E42" i="1"/>
  <c r="D42" i="1"/>
  <c r="G70" i="1"/>
  <c r="F70" i="1"/>
  <c r="E70" i="1"/>
  <c r="D70" i="1"/>
  <c r="G65" i="1"/>
  <c r="F65" i="1"/>
  <c r="E65" i="1"/>
  <c r="D65" i="1"/>
  <c r="G58" i="1"/>
  <c r="F58" i="1"/>
  <c r="E58" i="1"/>
  <c r="D58" i="1"/>
  <c r="F81" i="1"/>
  <c r="G93" i="1"/>
  <c r="F93" i="1"/>
  <c r="E93" i="1"/>
  <c r="D93" i="1"/>
  <c r="G88" i="1"/>
  <c r="F88" i="1"/>
  <c r="E88" i="1"/>
  <c r="D88" i="1"/>
  <c r="G81" i="1"/>
  <c r="E81" i="1"/>
  <c r="D81" i="1"/>
  <c r="G115" i="1"/>
  <c r="F115" i="1"/>
  <c r="E115" i="1"/>
  <c r="D115" i="1"/>
  <c r="G111" i="1"/>
  <c r="F111" i="1"/>
  <c r="E111" i="1"/>
  <c r="D111" i="1"/>
  <c r="G104" i="1"/>
  <c r="G116" i="1" s="1"/>
  <c r="F104" i="1"/>
  <c r="F116" i="1" s="1"/>
  <c r="E104" i="1"/>
  <c r="E116" i="1" s="1"/>
  <c r="D104" i="1"/>
  <c r="G135" i="1"/>
  <c r="F135" i="1"/>
  <c r="E135" i="1"/>
  <c r="D135" i="1"/>
  <c r="G131" i="1"/>
  <c r="F131" i="1"/>
  <c r="E131" i="1"/>
  <c r="D131" i="1"/>
  <c r="G125" i="1"/>
  <c r="F125" i="1"/>
  <c r="E125" i="1"/>
  <c r="D125" i="1"/>
  <c r="G179" i="1"/>
  <c r="F179" i="1"/>
  <c r="E179" i="1"/>
  <c r="D179" i="1"/>
  <c r="G135" i="3" l="1"/>
  <c r="F135" i="3"/>
  <c r="F109" i="3"/>
  <c r="D109" i="3"/>
  <c r="I69" i="3"/>
  <c r="F80" i="3"/>
  <c r="E80" i="3"/>
  <c r="D80" i="3"/>
  <c r="E29" i="3"/>
  <c r="F29" i="3"/>
  <c r="G29" i="3"/>
  <c r="G54" i="3"/>
  <c r="F54" i="3"/>
  <c r="E54" i="3"/>
  <c r="D29" i="3"/>
  <c r="D25" i="1"/>
  <c r="D180" i="1"/>
  <c r="G180" i="1"/>
  <c r="F180" i="1"/>
  <c r="E180" i="1"/>
  <c r="D136" i="1"/>
  <c r="E136" i="1"/>
  <c r="F136" i="1"/>
  <c r="G136" i="1"/>
  <c r="D94" i="1"/>
  <c r="E94" i="1"/>
  <c r="F94" i="1"/>
  <c r="D71" i="1"/>
  <c r="E71" i="1"/>
  <c r="F71" i="1"/>
  <c r="G71" i="1"/>
  <c r="D48" i="1"/>
  <c r="E48" i="1"/>
  <c r="F48" i="1"/>
  <c r="G48" i="1"/>
</calcChain>
</file>

<file path=xl/sharedStrings.xml><?xml version="1.0" encoding="utf-8"?>
<sst xmlns="http://schemas.openxmlformats.org/spreadsheetml/2006/main" count="603" uniqueCount="187">
  <si>
    <t>№</t>
  </si>
  <si>
    <t>рец.</t>
  </si>
  <si>
    <t>Прием пищи, наименование блюда</t>
  </si>
  <si>
    <t>масса порции</t>
  </si>
  <si>
    <t>пищевые вещества (г)</t>
  </si>
  <si>
    <t>Энергетическая ценность (ккал)</t>
  </si>
  <si>
    <t>Б</t>
  </si>
  <si>
    <t>Ж</t>
  </si>
  <si>
    <t>У</t>
  </si>
  <si>
    <t>Завтрак</t>
  </si>
  <si>
    <t>Чай с сахаром</t>
  </si>
  <si>
    <t>0.2</t>
  </si>
  <si>
    <t>Каша гречневая с молоком</t>
  </si>
  <si>
    <t>Груша</t>
  </si>
  <si>
    <t>120/1 шт</t>
  </si>
  <si>
    <t>Итого на Завтрак</t>
  </si>
  <si>
    <t>Обед</t>
  </si>
  <si>
    <t>Суп с макаронными изделиями с картофелем</t>
  </si>
  <si>
    <t xml:space="preserve">Салат из св.помидоров </t>
  </si>
  <si>
    <t>Жаркое по-домашнему</t>
  </si>
  <si>
    <t>Итого за Обед</t>
  </si>
  <si>
    <t>Полдник</t>
  </si>
  <si>
    <t>Итого за Полдник</t>
  </si>
  <si>
    <t>Итого за день</t>
  </si>
  <si>
    <t>Каша рисовая</t>
  </si>
  <si>
    <t>Яблоко</t>
  </si>
  <si>
    <t>Суп картофельный с пельменями</t>
  </si>
  <si>
    <t>Салат из свежих огурцов</t>
  </si>
  <si>
    <t>Компот из сухофруктов</t>
  </si>
  <si>
    <t>519/286</t>
  </si>
  <si>
    <t>Тефтели мясные с макаронами</t>
  </si>
  <si>
    <t>060/100</t>
  </si>
  <si>
    <t>Какао на молоке</t>
  </si>
  <si>
    <t>Борщ с капустой и картофелем</t>
  </si>
  <si>
    <t>День 4</t>
  </si>
  <si>
    <t>бутерброд с маслом и сыром</t>
  </si>
  <si>
    <t>яблоки</t>
  </si>
  <si>
    <t>салат из морской капусты</t>
  </si>
  <si>
    <t>сорат</t>
  </si>
  <si>
    <t>День: 5</t>
  </si>
  <si>
    <t>рассольник домашний</t>
  </si>
  <si>
    <t>плов</t>
  </si>
  <si>
    <t>День: 6</t>
  </si>
  <si>
    <t>182</t>
  </si>
  <si>
    <t>Каша  манная</t>
  </si>
  <si>
    <t>200</t>
  </si>
  <si>
    <t xml:space="preserve">Хлеб </t>
  </si>
  <si>
    <t>141</t>
  </si>
  <si>
    <t>Гуляш с гречкой</t>
  </si>
  <si>
    <t>Салат свекольный</t>
  </si>
  <si>
    <t>127</t>
  </si>
  <si>
    <t>100</t>
  </si>
  <si>
    <t>Кисель</t>
  </si>
  <si>
    <t>651</t>
  </si>
  <si>
    <t>725</t>
  </si>
  <si>
    <t>Суп молочный с макаронными изделиями</t>
  </si>
  <si>
    <t>Суп гороховый</t>
  </si>
  <si>
    <t>168</t>
  </si>
  <si>
    <t>котлеты рыбные с картоф  пюре</t>
  </si>
  <si>
    <t>075/100</t>
  </si>
  <si>
    <t>593</t>
  </si>
  <si>
    <t>96</t>
  </si>
  <si>
    <t>голубцы ленивые</t>
  </si>
  <si>
    <t>298</t>
  </si>
  <si>
    <t>оладьи с повидлом</t>
  </si>
  <si>
    <t>100/10</t>
  </si>
  <si>
    <t>59</t>
  </si>
  <si>
    <t>130</t>
  </si>
  <si>
    <t>Плов</t>
  </si>
  <si>
    <t>50/200</t>
  </si>
  <si>
    <t>№ рец</t>
  </si>
  <si>
    <t xml:space="preserve">Хлеб с маслом </t>
  </si>
  <si>
    <t>40/10</t>
  </si>
  <si>
    <t>Компот из кураги</t>
  </si>
  <si>
    <t>Ватрушки с джемом</t>
  </si>
  <si>
    <t>50/50</t>
  </si>
  <si>
    <t>Суп мясной</t>
  </si>
  <si>
    <t>Салат овощной</t>
  </si>
  <si>
    <t>Сладкий пирог</t>
  </si>
  <si>
    <t>648</t>
  </si>
  <si>
    <t>Блины со сгущенкой</t>
  </si>
  <si>
    <t>231</t>
  </si>
  <si>
    <t>60</t>
  </si>
  <si>
    <t>Молоко пастеризованное</t>
  </si>
  <si>
    <t>445</t>
  </si>
  <si>
    <t>84,1/58</t>
  </si>
  <si>
    <t>Каша геркулесовая</t>
  </si>
  <si>
    <t>166</t>
  </si>
  <si>
    <t>459</t>
  </si>
  <si>
    <t>50</t>
  </si>
  <si>
    <t>644</t>
  </si>
  <si>
    <t>Бисквит с маслом</t>
  </si>
  <si>
    <t>805</t>
  </si>
  <si>
    <t>404</t>
  </si>
  <si>
    <t>443/519</t>
  </si>
  <si>
    <t>200/50</t>
  </si>
  <si>
    <t>130/1 шт</t>
  </si>
  <si>
    <t>День: 2</t>
  </si>
  <si>
    <t>День: 1</t>
  </si>
  <si>
    <t>День: 3</t>
  </si>
  <si>
    <t>День: 7</t>
  </si>
  <si>
    <t xml:space="preserve">Меню-раскладка девных лагерей </t>
  </si>
  <si>
    <t>День: 8</t>
  </si>
  <si>
    <t>День: 9</t>
  </si>
  <si>
    <t>День 10</t>
  </si>
  <si>
    <t>Хлеб с маслом</t>
  </si>
  <si>
    <t>Хлеб</t>
  </si>
  <si>
    <t>Ужин</t>
  </si>
  <si>
    <t>Сдакий пирог</t>
  </si>
  <si>
    <t>Суп рыбный</t>
  </si>
  <si>
    <t>Апельсин</t>
  </si>
  <si>
    <t>Хлеб с маслом и джемом</t>
  </si>
  <si>
    <t>40/10/10</t>
  </si>
  <si>
    <t>40/30/5</t>
  </si>
  <si>
    <t>мандарины</t>
  </si>
  <si>
    <t>40/10/</t>
  </si>
  <si>
    <t>70,07</t>
  </si>
  <si>
    <t>Бананы</t>
  </si>
  <si>
    <t>котлеты с гречкой</t>
  </si>
  <si>
    <t>64,72</t>
  </si>
  <si>
    <t xml:space="preserve">Каша гречневая </t>
  </si>
  <si>
    <t xml:space="preserve">Хлеб с маслом  </t>
  </si>
  <si>
    <t>Оладьи с повидлом</t>
  </si>
  <si>
    <t>компот из кураги</t>
  </si>
  <si>
    <t>суп с пельменями</t>
  </si>
  <si>
    <t>салат овощной</t>
  </si>
  <si>
    <t>Напиток яблочный</t>
  </si>
  <si>
    <t>547</t>
  </si>
  <si>
    <t>90</t>
  </si>
  <si>
    <t>Щи из свежей капусты</t>
  </si>
  <si>
    <t>145</t>
  </si>
  <si>
    <t>пирожки с мясом</t>
  </si>
  <si>
    <t>238</t>
  </si>
  <si>
    <t>Каша манная</t>
  </si>
  <si>
    <t>Какао</t>
  </si>
  <si>
    <t>Свежие яблоки</t>
  </si>
  <si>
    <t xml:space="preserve">Итого на ужин </t>
  </si>
  <si>
    <t>День: 4</t>
  </si>
  <si>
    <t>Чай с молоком</t>
  </si>
  <si>
    <t>Гречка с мясными консервами</t>
  </si>
  <si>
    <t>Хлеб с сыром</t>
  </si>
  <si>
    <t>Капуста тушеная с мясными консервами</t>
  </si>
  <si>
    <t>Сок натуральный</t>
  </si>
  <si>
    <t>Печенье</t>
  </si>
  <si>
    <t>Винегрет</t>
  </si>
  <si>
    <t>40</t>
  </si>
  <si>
    <t>1 шт</t>
  </si>
  <si>
    <t>250</t>
  </si>
  <si>
    <t>300</t>
  </si>
  <si>
    <t>200/100</t>
  </si>
  <si>
    <t>88</t>
  </si>
  <si>
    <t>3</t>
  </si>
  <si>
    <t>02006</t>
  </si>
  <si>
    <t>Гречка с сосисками</t>
  </si>
  <si>
    <t>Вафли</t>
  </si>
  <si>
    <t>Икра кабачковая</t>
  </si>
  <si>
    <t>Салат из белокачанной капуты</t>
  </si>
  <si>
    <t>Бутерброд с джемом и повидлом</t>
  </si>
  <si>
    <t>02017</t>
  </si>
  <si>
    <t>Рулет</t>
  </si>
  <si>
    <t>02001</t>
  </si>
  <si>
    <t>Мандарины</t>
  </si>
  <si>
    <t>0</t>
  </si>
  <si>
    <t>Оладьи с яблоками</t>
  </si>
  <si>
    <t>пряники</t>
  </si>
  <si>
    <t>Салат из моркови с изюмом</t>
  </si>
  <si>
    <t>Отварной рис  с мясными консервами и томатным соусом</t>
  </si>
  <si>
    <t>58/116</t>
  </si>
  <si>
    <t>Салат из моркови с растительным маслом</t>
  </si>
  <si>
    <t>15</t>
  </si>
  <si>
    <t>Суп с рыбными консервами</t>
  </si>
  <si>
    <t>87</t>
  </si>
  <si>
    <t>02016</t>
  </si>
  <si>
    <t xml:space="preserve">Кисель витамизированный </t>
  </si>
  <si>
    <t>Какао с молоком       сгущенным</t>
  </si>
  <si>
    <t>конфеты</t>
  </si>
  <si>
    <t>25</t>
  </si>
  <si>
    <t>Суп картофельный с мясными консервами</t>
  </si>
  <si>
    <t>Бутерброд с маслом и сыром</t>
  </si>
  <si>
    <t>40/5/10</t>
  </si>
  <si>
    <t>Рассольник домашний с мясными консервами</t>
  </si>
  <si>
    <t>Плов с мясными консервами</t>
  </si>
  <si>
    <t>Суп из рыбных консервов</t>
  </si>
  <si>
    <t>Макароны отварные с сыром с мясными консервами</t>
  </si>
  <si>
    <t>Борщ с мясными консервами</t>
  </si>
  <si>
    <t>Катрофель с мясными консервами (жаркое)</t>
  </si>
  <si>
    <t>Картофель с мясными консервами (жаркое)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</si>
</sst>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2" fillId="0" borderId="0" xfId="0" applyNumberFormat="1" applyFont="1" applyAlignment="1">
      <alignment horizontal="justify"/>
    </xf>
    <xf numFmtId="49" fontId="0" fillId="0" borderId="0" xfId="0" applyNumberFormat="1"/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justify"/>
    </xf>
    <xf numFmtId="49" fontId="0" fillId="0" borderId="1" xfId="0" applyNumberFormat="1" applyBorder="1"/>
    <xf numFmtId="49" fontId="3" fillId="0" borderId="1" xfId="0" applyNumberFormat="1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0" fillId="3" borderId="0" xfId="0" applyNumberFormat="1" applyFill="1" applyAlignment="1">
      <alignment horizontal="center" vertical="center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2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9"/>
  <sheetViews>
    <sheetView tabSelected="1" view="pageBreakPreview" zoomScale="60" zoomScaleNormal="91" workbookViewId="0">
      <selection activeCell="I33" sqref="I33"/>
    </sheetView>
  </sheetViews>
  <sheetFormatPr defaultRowHeight="15" x14ac:dyDescent="0.25"/>
  <cols>
    <col min="1" max="1" width="9.5703125" bestFit="1" customWidth="1"/>
    <col min="2" max="2" width="79.7109375" customWidth="1"/>
    <col min="3" max="3" width="9.5703125" bestFit="1" customWidth="1"/>
    <col min="4" max="4" width="11.7109375" customWidth="1"/>
    <col min="5" max="5" width="11.28515625" customWidth="1"/>
    <col min="6" max="6" width="11.5703125" customWidth="1"/>
    <col min="7" max="7" width="19.28515625" customWidth="1"/>
  </cols>
  <sheetData>
    <row r="2" spans="1:10" x14ac:dyDescent="0.25">
      <c r="B2" s="25" t="s">
        <v>101</v>
      </c>
    </row>
    <row r="5" spans="1:10" ht="15" customHeight="1" x14ac:dyDescent="0.25">
      <c r="A5" s="53" t="s">
        <v>70</v>
      </c>
      <c r="B5" s="53" t="s">
        <v>2</v>
      </c>
      <c r="C5" s="53" t="s">
        <v>3</v>
      </c>
      <c r="D5" s="53" t="s">
        <v>4</v>
      </c>
      <c r="E5" s="53"/>
      <c r="F5" s="53"/>
      <c r="G5" s="53" t="s">
        <v>5</v>
      </c>
    </row>
    <row r="6" spans="1:10" ht="15" customHeight="1" x14ac:dyDescent="0.25">
      <c r="A6" s="53"/>
      <c r="B6" s="53"/>
      <c r="C6" s="53"/>
      <c r="D6" s="3" t="s">
        <v>6</v>
      </c>
      <c r="E6" s="3" t="s">
        <v>7</v>
      </c>
      <c r="F6" s="3" t="s">
        <v>8</v>
      </c>
      <c r="G6" s="53"/>
    </row>
    <row r="7" spans="1:10" ht="15" customHeight="1" x14ac:dyDescent="0.25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spans="1:10" ht="15" customHeight="1" x14ac:dyDescent="0.25">
      <c r="A8" s="54" t="s">
        <v>98</v>
      </c>
      <c r="B8" s="55"/>
      <c r="C8" s="55"/>
      <c r="D8" s="55"/>
      <c r="E8" s="55"/>
      <c r="F8" s="55"/>
      <c r="G8" s="56"/>
    </row>
    <row r="9" spans="1:10" ht="15" customHeight="1" x14ac:dyDescent="0.25">
      <c r="A9" s="53" t="s">
        <v>9</v>
      </c>
      <c r="B9" s="53"/>
      <c r="C9" s="53"/>
      <c r="D9" s="53"/>
      <c r="E9" s="53"/>
      <c r="F9" s="53"/>
      <c r="G9" s="53"/>
    </row>
    <row r="10" spans="1:10" ht="15" customHeight="1" x14ac:dyDescent="0.25">
      <c r="A10" s="4">
        <v>712</v>
      </c>
      <c r="B10" s="4" t="s">
        <v>10</v>
      </c>
      <c r="C10" s="4">
        <v>200</v>
      </c>
      <c r="D10" s="10">
        <v>0.2</v>
      </c>
      <c r="E10" s="4"/>
      <c r="F10" s="10">
        <v>15.04</v>
      </c>
      <c r="G10" s="4">
        <v>57.94</v>
      </c>
    </row>
    <row r="11" spans="1:10" ht="15" customHeight="1" x14ac:dyDescent="0.25">
      <c r="A11" s="4">
        <v>513</v>
      </c>
      <c r="B11" s="4" t="s">
        <v>12</v>
      </c>
      <c r="C11" s="4">
        <v>200</v>
      </c>
      <c r="D11" s="4">
        <v>12.2</v>
      </c>
      <c r="E11" s="4">
        <v>24.85</v>
      </c>
      <c r="F11" s="4">
        <v>45.75</v>
      </c>
      <c r="G11" s="4">
        <v>454.5</v>
      </c>
      <c r="J11" s="2"/>
    </row>
    <row r="12" spans="1:10" ht="15" customHeight="1" x14ac:dyDescent="0.25">
      <c r="A12" s="4"/>
      <c r="B12" s="4" t="s">
        <v>13</v>
      </c>
      <c r="C12" s="4" t="s">
        <v>14</v>
      </c>
      <c r="D12" s="4">
        <v>0.3</v>
      </c>
      <c r="E12" s="4">
        <v>0.3</v>
      </c>
      <c r="F12" s="4">
        <v>1.2</v>
      </c>
      <c r="G12" s="4">
        <v>40.700000000000003</v>
      </c>
      <c r="I12" s="2"/>
    </row>
    <row r="13" spans="1:10" ht="15" customHeight="1" x14ac:dyDescent="0.25">
      <c r="A13" s="53" t="s">
        <v>15</v>
      </c>
      <c r="B13" s="53"/>
      <c r="C13" s="53"/>
      <c r="D13" s="3">
        <f>SUM(D10:D12)</f>
        <v>12.7</v>
      </c>
      <c r="E13" s="3">
        <f>SUM(E10:E12)</f>
        <v>25.150000000000002</v>
      </c>
      <c r="F13" s="3">
        <f>SUM(F10:F12)</f>
        <v>61.99</v>
      </c>
      <c r="G13" s="3">
        <f>SUM(G10:G12)</f>
        <v>553.1400000000001</v>
      </c>
      <c r="I13" s="2"/>
    </row>
    <row r="14" spans="1:10" ht="15" customHeight="1" x14ac:dyDescent="0.25">
      <c r="A14" s="53" t="s">
        <v>16</v>
      </c>
      <c r="B14" s="53"/>
      <c r="C14" s="53"/>
      <c r="D14" s="53"/>
      <c r="E14" s="53"/>
      <c r="F14" s="53"/>
      <c r="G14" s="53"/>
      <c r="I14" s="2"/>
    </row>
    <row r="15" spans="1:10" ht="15" customHeight="1" x14ac:dyDescent="0.25">
      <c r="A15" s="4" t="s">
        <v>53</v>
      </c>
      <c r="B15" s="4" t="s">
        <v>52</v>
      </c>
      <c r="C15" s="10">
        <v>200</v>
      </c>
      <c r="D15" s="4"/>
      <c r="E15" s="4"/>
      <c r="F15" s="10">
        <v>29.94</v>
      </c>
      <c r="G15" s="10">
        <v>125.62</v>
      </c>
      <c r="I15" s="2"/>
    </row>
    <row r="16" spans="1:10" ht="15" customHeight="1" x14ac:dyDescent="0.25">
      <c r="A16" s="4" t="s">
        <v>47</v>
      </c>
      <c r="B16" s="4" t="s">
        <v>33</v>
      </c>
      <c r="C16" s="4">
        <v>250</v>
      </c>
      <c r="D16" s="10">
        <v>11.12</v>
      </c>
      <c r="E16" s="10">
        <v>13.1</v>
      </c>
      <c r="F16" s="10">
        <v>13.15</v>
      </c>
      <c r="G16" s="10">
        <v>221.95</v>
      </c>
      <c r="I16" s="2"/>
    </row>
    <row r="17" spans="1:13" ht="15" customHeight="1" x14ac:dyDescent="0.25">
      <c r="A17" s="4">
        <v>129</v>
      </c>
      <c r="B17" s="4" t="s">
        <v>18</v>
      </c>
      <c r="C17" s="4">
        <v>100</v>
      </c>
      <c r="D17" s="4">
        <v>0.6</v>
      </c>
      <c r="E17" s="4">
        <v>5</v>
      </c>
      <c r="F17" s="4">
        <v>4.49</v>
      </c>
      <c r="G17" s="4">
        <v>65.260000000000005</v>
      </c>
      <c r="M17" s="2"/>
    </row>
    <row r="18" spans="1:13" ht="15" customHeight="1" x14ac:dyDescent="0.25">
      <c r="A18" s="4">
        <v>98</v>
      </c>
      <c r="B18" s="4" t="s">
        <v>19</v>
      </c>
      <c r="C18" s="4">
        <v>250</v>
      </c>
      <c r="D18" s="4">
        <v>30.66</v>
      </c>
      <c r="E18" s="4">
        <v>8.6999999999999993</v>
      </c>
      <c r="F18" s="4">
        <v>54.5</v>
      </c>
      <c r="G18" s="4">
        <v>455.63</v>
      </c>
      <c r="I18" s="2"/>
      <c r="M18" s="2"/>
    </row>
    <row r="19" spans="1:13" ht="15" customHeight="1" x14ac:dyDescent="0.25">
      <c r="A19" s="53" t="s">
        <v>20</v>
      </c>
      <c r="B19" s="53"/>
      <c r="C19" s="53"/>
      <c r="D19" s="3">
        <f>SUM(D15:D18)</f>
        <v>42.379999999999995</v>
      </c>
      <c r="E19" s="3">
        <f>SUM(E15:E18)</f>
        <v>26.8</v>
      </c>
      <c r="F19" s="3">
        <f>SUM(F15:F18)</f>
        <v>102.08000000000001</v>
      </c>
      <c r="G19" s="3">
        <f>SUM(G15:G18)</f>
        <v>868.46</v>
      </c>
      <c r="M19" s="2"/>
    </row>
    <row r="20" spans="1:13" ht="15" customHeight="1" x14ac:dyDescent="0.25">
      <c r="A20" s="53" t="s">
        <v>21</v>
      </c>
      <c r="B20" s="53"/>
      <c r="C20" s="53"/>
      <c r="D20" s="53"/>
      <c r="E20" s="53"/>
      <c r="F20" s="53"/>
      <c r="G20" s="53"/>
    </row>
    <row r="21" spans="1:13" ht="15" customHeight="1" x14ac:dyDescent="0.25">
      <c r="A21" s="4" t="s">
        <v>92</v>
      </c>
      <c r="B21" s="4" t="s">
        <v>91</v>
      </c>
      <c r="C21" s="10">
        <v>60</v>
      </c>
      <c r="D21" s="10">
        <v>8.7799999999999994</v>
      </c>
      <c r="E21" s="10">
        <v>9.09</v>
      </c>
      <c r="F21" s="10">
        <v>49.81</v>
      </c>
      <c r="G21" s="10">
        <v>295.67</v>
      </c>
    </row>
    <row r="22" spans="1:13" ht="15" customHeight="1" x14ac:dyDescent="0.25">
      <c r="A22" s="4">
        <v>712</v>
      </c>
      <c r="B22" s="4" t="s">
        <v>10</v>
      </c>
      <c r="C22" s="4">
        <v>200</v>
      </c>
      <c r="D22" s="10">
        <v>0.2</v>
      </c>
      <c r="E22" s="4"/>
      <c r="F22" s="10">
        <v>15.04</v>
      </c>
      <c r="G22" s="4">
        <v>57.94</v>
      </c>
    </row>
    <row r="23" spans="1:13" ht="15" customHeight="1" x14ac:dyDescent="0.25">
      <c r="A23" s="21"/>
      <c r="B23" s="21" t="s">
        <v>83</v>
      </c>
      <c r="C23" s="14">
        <v>200</v>
      </c>
      <c r="D23" s="14">
        <v>5.6</v>
      </c>
      <c r="E23" s="14">
        <v>7</v>
      </c>
      <c r="F23" s="14">
        <v>9.4</v>
      </c>
      <c r="G23" s="14">
        <v>116</v>
      </c>
      <c r="I23" s="2"/>
    </row>
    <row r="24" spans="1:13" ht="15" customHeight="1" x14ac:dyDescent="0.25">
      <c r="A24" s="53" t="s">
        <v>22</v>
      </c>
      <c r="B24" s="53"/>
      <c r="C24" s="53"/>
      <c r="D24" s="3">
        <f>SUM(D21:D23)</f>
        <v>14.579999999999998</v>
      </c>
      <c r="E24" s="3">
        <f>SUM(E21:E23)</f>
        <v>16.09</v>
      </c>
      <c r="F24" s="3">
        <f>SUM(F21:F23)</f>
        <v>74.25</v>
      </c>
      <c r="G24" s="3">
        <f>SUM(G21:G23)</f>
        <v>469.61</v>
      </c>
      <c r="I24" s="2"/>
    </row>
    <row r="25" spans="1:13" ht="15" customHeight="1" x14ac:dyDescent="0.25">
      <c r="A25" s="57" t="s">
        <v>23</v>
      </c>
      <c r="B25" s="57"/>
      <c r="C25" s="57"/>
      <c r="D25" s="27">
        <f>D13+D19+D24</f>
        <v>69.66</v>
      </c>
      <c r="E25" s="27">
        <f>E13+E19+E24</f>
        <v>68.040000000000006</v>
      </c>
      <c r="F25" s="27">
        <f>F13+F19+F24</f>
        <v>238.32000000000002</v>
      </c>
      <c r="G25" s="27">
        <f>G13+G19+G24</f>
        <v>1891.21</v>
      </c>
    </row>
    <row r="26" spans="1:13" ht="15" customHeight="1" x14ac:dyDescent="0.25">
      <c r="A26" s="58" t="s">
        <v>97</v>
      </c>
      <c r="B26" s="59"/>
      <c r="C26" s="59"/>
      <c r="D26" s="59"/>
      <c r="E26" s="59"/>
      <c r="F26" s="59"/>
      <c r="G26" s="60"/>
    </row>
    <row r="27" spans="1:13" ht="15" customHeight="1" x14ac:dyDescent="0.25">
      <c r="A27" s="3" t="s">
        <v>0</v>
      </c>
      <c r="B27" s="53" t="s">
        <v>2</v>
      </c>
      <c r="C27" s="53" t="s">
        <v>3</v>
      </c>
      <c r="D27" s="53" t="s">
        <v>4</v>
      </c>
      <c r="E27" s="53"/>
      <c r="F27" s="53"/>
      <c r="G27" s="53" t="s">
        <v>5</v>
      </c>
    </row>
    <row r="28" spans="1:13" ht="15" customHeight="1" x14ac:dyDescent="0.25">
      <c r="A28" s="3" t="s">
        <v>1</v>
      </c>
      <c r="B28" s="53"/>
      <c r="C28" s="53"/>
      <c r="D28" s="3" t="s">
        <v>6</v>
      </c>
      <c r="E28" s="3" t="s">
        <v>7</v>
      </c>
      <c r="F28" s="3" t="s">
        <v>8</v>
      </c>
      <c r="G28" s="53"/>
    </row>
    <row r="29" spans="1:13" ht="15" customHeight="1" x14ac:dyDescent="0.25">
      <c r="A29" s="3">
        <v>1</v>
      </c>
      <c r="B29" s="3">
        <v>2</v>
      </c>
      <c r="C29" s="3">
        <v>3</v>
      </c>
      <c r="D29" s="3">
        <v>4</v>
      </c>
      <c r="E29" s="3">
        <v>5</v>
      </c>
      <c r="F29" s="3">
        <v>6</v>
      </c>
      <c r="G29" s="3">
        <v>7</v>
      </c>
    </row>
    <row r="30" spans="1:13" ht="15" customHeight="1" x14ac:dyDescent="0.25">
      <c r="A30" s="53" t="s">
        <v>9</v>
      </c>
      <c r="B30" s="53"/>
      <c r="C30" s="53"/>
      <c r="D30" s="53"/>
      <c r="E30" s="53"/>
      <c r="F30" s="53"/>
      <c r="G30" s="53"/>
    </row>
    <row r="31" spans="1:13" ht="15" customHeight="1" x14ac:dyDescent="0.25">
      <c r="A31" s="20"/>
      <c r="B31" s="4" t="s">
        <v>71</v>
      </c>
      <c r="C31" s="4" t="s">
        <v>72</v>
      </c>
      <c r="D31" s="10">
        <v>3.8</v>
      </c>
      <c r="E31" s="10">
        <v>1.2</v>
      </c>
      <c r="F31" s="10">
        <v>19.920000000000002</v>
      </c>
      <c r="G31" s="10">
        <v>104.8</v>
      </c>
    </row>
    <row r="32" spans="1:13" ht="15" customHeight="1" x14ac:dyDescent="0.25">
      <c r="A32" s="4">
        <v>712</v>
      </c>
      <c r="B32" s="4" t="s">
        <v>10</v>
      </c>
      <c r="C32" s="4">
        <v>200</v>
      </c>
      <c r="D32" s="10">
        <v>0.2</v>
      </c>
      <c r="E32" s="4"/>
      <c r="F32" s="10">
        <v>15.04</v>
      </c>
      <c r="G32" s="10">
        <v>57.94</v>
      </c>
    </row>
    <row r="33" spans="1:12" ht="15" customHeight="1" x14ac:dyDescent="0.25">
      <c r="A33" s="4">
        <v>514</v>
      </c>
      <c r="B33" s="4" t="s">
        <v>24</v>
      </c>
      <c r="C33" s="4">
        <v>200</v>
      </c>
      <c r="D33" s="10">
        <v>6.12</v>
      </c>
      <c r="E33" s="10">
        <v>7.44</v>
      </c>
      <c r="F33" s="10">
        <v>40.4</v>
      </c>
      <c r="G33" s="4">
        <v>454.65</v>
      </c>
    </row>
    <row r="34" spans="1:12" ht="15" customHeight="1" x14ac:dyDescent="0.25">
      <c r="A34" s="4"/>
      <c r="B34" s="4" t="s">
        <v>25</v>
      </c>
      <c r="C34" s="7" t="s">
        <v>96</v>
      </c>
      <c r="D34" s="7">
        <v>0.52</v>
      </c>
      <c r="E34" s="7">
        <v>0</v>
      </c>
      <c r="F34" s="7">
        <v>14.69</v>
      </c>
      <c r="G34" s="7">
        <v>59.8</v>
      </c>
    </row>
    <row r="35" spans="1:12" ht="15" customHeight="1" x14ac:dyDescent="0.25">
      <c r="A35" s="53" t="s">
        <v>15</v>
      </c>
      <c r="B35" s="53"/>
      <c r="C35" s="53"/>
      <c r="D35" s="3">
        <f>SUM(D31:D34)</f>
        <v>10.64</v>
      </c>
      <c r="E35" s="3">
        <f>SUM(E31:E34)</f>
        <v>8.64</v>
      </c>
      <c r="F35" s="3">
        <f>SUM(F31:F34)</f>
        <v>90.05</v>
      </c>
      <c r="G35" s="3">
        <f>SUM(G31:G34)</f>
        <v>677.18999999999994</v>
      </c>
      <c r="H35" s="2"/>
      <c r="L35" s="2"/>
    </row>
    <row r="36" spans="1:12" ht="15" customHeight="1" x14ac:dyDescent="0.25">
      <c r="A36" s="53" t="s">
        <v>16</v>
      </c>
      <c r="B36" s="53"/>
      <c r="C36" s="53"/>
      <c r="D36" s="53"/>
      <c r="E36" s="53"/>
      <c r="F36" s="53"/>
      <c r="G36" s="53"/>
      <c r="L36" s="2"/>
    </row>
    <row r="37" spans="1:12" ht="15" customHeight="1" x14ac:dyDescent="0.25">
      <c r="A37" s="4"/>
      <c r="B37" s="4" t="s">
        <v>46</v>
      </c>
      <c r="C37" s="4" t="s">
        <v>72</v>
      </c>
      <c r="D37" s="4">
        <v>3</v>
      </c>
      <c r="E37" s="4">
        <v>0.3</v>
      </c>
      <c r="F37" s="4">
        <v>1.2</v>
      </c>
      <c r="G37" s="4">
        <v>8.4</v>
      </c>
      <c r="L37" s="2"/>
    </row>
    <row r="38" spans="1:12" ht="15" customHeight="1" x14ac:dyDescent="0.25">
      <c r="A38" s="4" t="s">
        <v>66</v>
      </c>
      <c r="B38" s="4" t="s">
        <v>76</v>
      </c>
      <c r="C38" s="10">
        <v>250</v>
      </c>
      <c r="D38" s="10">
        <v>18.53</v>
      </c>
      <c r="E38" s="10">
        <v>20.16</v>
      </c>
      <c r="F38" s="10">
        <v>29.02</v>
      </c>
      <c r="G38" s="10">
        <v>372.13</v>
      </c>
      <c r="J38" s="2"/>
      <c r="L38" s="2"/>
    </row>
    <row r="39" spans="1:12" ht="15" customHeight="1" x14ac:dyDescent="0.25">
      <c r="A39" s="4">
        <v>128</v>
      </c>
      <c r="B39" s="4" t="s">
        <v>77</v>
      </c>
      <c r="C39" s="4">
        <v>100</v>
      </c>
      <c r="D39" s="10">
        <v>2.19</v>
      </c>
      <c r="E39" s="10">
        <v>7.23</v>
      </c>
      <c r="F39" s="10">
        <v>5.51</v>
      </c>
      <c r="G39" s="4">
        <v>35.770000000000003</v>
      </c>
      <c r="I39" s="2"/>
    </row>
    <row r="40" spans="1:12" ht="15" customHeight="1" x14ac:dyDescent="0.25">
      <c r="A40" s="8" t="s">
        <v>53</v>
      </c>
      <c r="B40" s="8" t="s">
        <v>52</v>
      </c>
      <c r="C40" s="15">
        <v>200</v>
      </c>
      <c r="D40" s="16">
        <v>0</v>
      </c>
      <c r="E40" s="15">
        <v>0</v>
      </c>
      <c r="F40" s="16">
        <v>40.42</v>
      </c>
      <c r="G40" s="16">
        <v>153.02000000000001</v>
      </c>
      <c r="I40" s="2"/>
      <c r="J40" s="2"/>
    </row>
    <row r="41" spans="1:12" ht="15" customHeight="1" x14ac:dyDescent="0.25">
      <c r="A41" s="4" t="s">
        <v>29</v>
      </c>
      <c r="B41" s="4" t="s">
        <v>30</v>
      </c>
      <c r="C41" s="4" t="s">
        <v>31</v>
      </c>
      <c r="D41" s="4">
        <v>15.21</v>
      </c>
      <c r="E41" s="4">
        <v>12.52</v>
      </c>
      <c r="F41" s="4">
        <v>30.62</v>
      </c>
      <c r="G41" s="4">
        <v>289.8</v>
      </c>
      <c r="H41" s="2"/>
      <c r="I41" s="2"/>
      <c r="J41" s="2"/>
    </row>
    <row r="42" spans="1:12" ht="15" customHeight="1" x14ac:dyDescent="0.25">
      <c r="A42" s="53" t="s">
        <v>20</v>
      </c>
      <c r="B42" s="53"/>
      <c r="C42" s="53"/>
      <c r="D42" s="3">
        <f>SUM(D37:D41)</f>
        <v>38.930000000000007</v>
      </c>
      <c r="E42" s="3">
        <f>SUM(E37:E41)</f>
        <v>40.21</v>
      </c>
      <c r="F42" s="3">
        <f>SUM(F37:F41)</f>
        <v>106.77000000000001</v>
      </c>
      <c r="G42" s="3">
        <f>SUM(G37:G41)</f>
        <v>859.11999999999989</v>
      </c>
      <c r="I42" s="2"/>
      <c r="L42" s="2"/>
    </row>
    <row r="43" spans="1:12" ht="15" customHeight="1" x14ac:dyDescent="0.25">
      <c r="A43" s="53" t="s">
        <v>21</v>
      </c>
      <c r="B43" s="53"/>
      <c r="C43" s="53"/>
      <c r="D43" s="53"/>
      <c r="E43" s="53"/>
      <c r="F43" s="53"/>
      <c r="G43" s="53"/>
    </row>
    <row r="44" spans="1:12" ht="15" customHeight="1" x14ac:dyDescent="0.25">
      <c r="A44" s="4" t="s">
        <v>88</v>
      </c>
      <c r="B44" s="4" t="s">
        <v>108</v>
      </c>
      <c r="C44" s="4" t="s">
        <v>89</v>
      </c>
      <c r="D44" s="10">
        <v>13.57</v>
      </c>
      <c r="E44" s="10">
        <v>10.1</v>
      </c>
      <c r="F44" s="10">
        <v>48.88</v>
      </c>
      <c r="G44" s="10">
        <v>346.9</v>
      </c>
      <c r="H44" s="2"/>
      <c r="L44" s="2"/>
    </row>
    <row r="45" spans="1:12" ht="15" customHeight="1" x14ac:dyDescent="0.25">
      <c r="A45" s="4">
        <v>712</v>
      </c>
      <c r="B45" s="4" t="s">
        <v>10</v>
      </c>
      <c r="C45" s="4">
        <v>200</v>
      </c>
      <c r="D45" s="10">
        <v>0.2</v>
      </c>
      <c r="E45" s="4"/>
      <c r="F45" s="10">
        <v>15.04</v>
      </c>
      <c r="G45" s="10">
        <v>57.94</v>
      </c>
      <c r="H45" s="2"/>
      <c r="L45" s="2"/>
    </row>
    <row r="46" spans="1:12" ht="15" customHeight="1" x14ac:dyDescent="0.25">
      <c r="A46" s="21"/>
      <c r="B46" s="21" t="s">
        <v>83</v>
      </c>
      <c r="C46" s="14">
        <v>200</v>
      </c>
      <c r="D46" s="14">
        <v>5.6</v>
      </c>
      <c r="E46" s="14">
        <v>7</v>
      </c>
      <c r="F46" s="14">
        <v>9.4</v>
      </c>
      <c r="G46" s="14">
        <v>116</v>
      </c>
    </row>
    <row r="47" spans="1:12" ht="15" customHeight="1" x14ac:dyDescent="0.25">
      <c r="A47" s="53" t="s">
        <v>22</v>
      </c>
      <c r="B47" s="53"/>
      <c r="C47" s="53"/>
      <c r="D47" s="3">
        <f>SUM(D44:D46)</f>
        <v>19.369999999999997</v>
      </c>
      <c r="E47" s="3">
        <f>SUM(E44:E46)</f>
        <v>17.100000000000001</v>
      </c>
      <c r="F47" s="3">
        <f>SUM(F44:F46)</f>
        <v>73.320000000000007</v>
      </c>
      <c r="G47" s="3">
        <f>SUM(G44:G46)</f>
        <v>520.83999999999992</v>
      </c>
      <c r="I47" s="2"/>
      <c r="L47" s="2"/>
    </row>
    <row r="48" spans="1:12" ht="15" customHeight="1" x14ac:dyDescent="0.25">
      <c r="A48" s="57" t="s">
        <v>23</v>
      </c>
      <c r="B48" s="57"/>
      <c r="C48" s="57"/>
      <c r="D48" s="27">
        <f>D35+D42+D47</f>
        <v>68.94</v>
      </c>
      <c r="E48" s="27">
        <f>E35+E42+E47</f>
        <v>65.95</v>
      </c>
      <c r="F48" s="27">
        <f>F35+F42+F47</f>
        <v>270.14</v>
      </c>
      <c r="G48" s="27">
        <f>G35+G42+G47</f>
        <v>2057.1499999999996</v>
      </c>
      <c r="I48" s="2"/>
    </row>
    <row r="49" spans="1:9" ht="15" customHeight="1" x14ac:dyDescent="0.25">
      <c r="A49" s="58" t="s">
        <v>99</v>
      </c>
      <c r="B49" s="59"/>
      <c r="C49" s="59"/>
      <c r="D49" s="59"/>
      <c r="E49" s="59"/>
      <c r="F49" s="59"/>
      <c r="G49" s="60"/>
    </row>
    <row r="50" spans="1:9" ht="15" customHeight="1" x14ac:dyDescent="0.25">
      <c r="A50" s="3" t="s">
        <v>0</v>
      </c>
      <c r="B50" s="53" t="s">
        <v>2</v>
      </c>
      <c r="C50" s="53" t="s">
        <v>3</v>
      </c>
      <c r="D50" s="53" t="s">
        <v>4</v>
      </c>
      <c r="E50" s="53"/>
      <c r="F50" s="53"/>
      <c r="G50" s="53" t="s">
        <v>5</v>
      </c>
    </row>
    <row r="51" spans="1:9" ht="15" customHeight="1" x14ac:dyDescent="0.25">
      <c r="A51" s="3" t="s">
        <v>1</v>
      </c>
      <c r="B51" s="53"/>
      <c r="C51" s="53"/>
      <c r="D51" s="3" t="s">
        <v>6</v>
      </c>
      <c r="E51" s="3" t="s">
        <v>7</v>
      </c>
      <c r="F51" s="3" t="s">
        <v>8</v>
      </c>
      <c r="G51" s="53"/>
    </row>
    <row r="52" spans="1:9" ht="15" customHeight="1" x14ac:dyDescent="0.25">
      <c r="A52" s="3">
        <v>1</v>
      </c>
      <c r="B52" s="3">
        <v>2</v>
      </c>
      <c r="C52" s="3">
        <v>3</v>
      </c>
      <c r="D52" s="3">
        <v>4</v>
      </c>
      <c r="E52" s="3">
        <v>5</v>
      </c>
      <c r="F52" s="3">
        <v>6</v>
      </c>
      <c r="G52" s="3">
        <v>7</v>
      </c>
    </row>
    <row r="53" spans="1:9" ht="15" customHeight="1" x14ac:dyDescent="0.25">
      <c r="A53" s="53" t="s">
        <v>9</v>
      </c>
      <c r="B53" s="53"/>
      <c r="C53" s="53"/>
      <c r="D53" s="53"/>
      <c r="E53" s="53"/>
      <c r="F53" s="53"/>
      <c r="G53" s="53"/>
    </row>
    <row r="54" spans="1:9" ht="15" customHeight="1" x14ac:dyDescent="0.25">
      <c r="A54" s="8" t="s">
        <v>54</v>
      </c>
      <c r="B54" s="8" t="s">
        <v>32</v>
      </c>
      <c r="C54" s="8">
        <v>200</v>
      </c>
      <c r="D54" s="9">
        <v>5.4</v>
      </c>
      <c r="E54" s="9">
        <v>4.16</v>
      </c>
      <c r="F54" s="9">
        <v>21.49</v>
      </c>
      <c r="G54" s="9">
        <v>142.30000000000001</v>
      </c>
    </row>
    <row r="55" spans="1:9" ht="15" customHeight="1" x14ac:dyDescent="0.25">
      <c r="A55" s="4">
        <v>181</v>
      </c>
      <c r="B55" s="4" t="s">
        <v>55</v>
      </c>
      <c r="C55" s="4">
        <v>250</v>
      </c>
      <c r="D55" s="4">
        <v>7.37</v>
      </c>
      <c r="E55" s="4">
        <v>6.77</v>
      </c>
      <c r="F55" s="4">
        <v>36.32</v>
      </c>
      <c r="G55" s="4">
        <v>233.8</v>
      </c>
    </row>
    <row r="56" spans="1:9" ht="15" customHeight="1" x14ac:dyDescent="0.25">
      <c r="A56" s="26"/>
      <c r="B56" s="4" t="s">
        <v>111</v>
      </c>
      <c r="C56" s="4" t="s">
        <v>112</v>
      </c>
      <c r="D56" s="10">
        <v>7.23</v>
      </c>
      <c r="E56" s="10">
        <v>1.2</v>
      </c>
      <c r="F56" s="10">
        <v>19.920000000000002</v>
      </c>
      <c r="G56" s="10">
        <v>104.8</v>
      </c>
    </row>
    <row r="57" spans="1:9" ht="15" customHeight="1" x14ac:dyDescent="0.25">
      <c r="A57" s="4"/>
      <c r="B57" s="4" t="s">
        <v>110</v>
      </c>
      <c r="C57" s="4" t="s">
        <v>51</v>
      </c>
      <c r="D57" s="10">
        <v>0.9</v>
      </c>
      <c r="E57" s="4"/>
      <c r="F57" s="10">
        <v>9.24</v>
      </c>
      <c r="G57" s="10">
        <v>14.97</v>
      </c>
    </row>
    <row r="58" spans="1:9" ht="15" customHeight="1" x14ac:dyDescent="0.25">
      <c r="A58" s="53" t="s">
        <v>15</v>
      </c>
      <c r="B58" s="53"/>
      <c r="C58" s="53"/>
      <c r="D58" s="3">
        <f>SUM(D54:D57)</f>
        <v>20.9</v>
      </c>
      <c r="E58" s="11">
        <f>SUM(E54:E57)</f>
        <v>12.129999999999999</v>
      </c>
      <c r="F58" s="11">
        <f>SUM(F54:F57)</f>
        <v>86.97</v>
      </c>
      <c r="G58" s="3">
        <f>SUM(G54:G57)</f>
        <v>495.87000000000006</v>
      </c>
      <c r="I58" s="2"/>
    </row>
    <row r="59" spans="1:9" ht="15" customHeight="1" x14ac:dyDescent="0.25">
      <c r="A59" s="53" t="s">
        <v>16</v>
      </c>
      <c r="B59" s="53"/>
      <c r="C59" s="53"/>
      <c r="D59" s="53"/>
      <c r="E59" s="53"/>
      <c r="F59" s="53"/>
      <c r="G59" s="53"/>
      <c r="I59" s="2"/>
    </row>
    <row r="60" spans="1:9" ht="15" customHeight="1" x14ac:dyDescent="0.25">
      <c r="A60" s="4" t="s">
        <v>87</v>
      </c>
      <c r="B60" s="4" t="s">
        <v>109</v>
      </c>
      <c r="C60" s="4" t="s">
        <v>45</v>
      </c>
      <c r="D60" s="10">
        <v>7.84</v>
      </c>
      <c r="E60" s="10">
        <v>4.0750000000000002</v>
      </c>
      <c r="F60" s="10">
        <v>24.78</v>
      </c>
      <c r="G60" s="10">
        <v>162.04</v>
      </c>
      <c r="I60" s="2"/>
    </row>
    <row r="61" spans="1:9" ht="15" customHeight="1" x14ac:dyDescent="0.25">
      <c r="A61" s="4">
        <v>53</v>
      </c>
      <c r="B61" s="4" t="s">
        <v>48</v>
      </c>
      <c r="C61" s="4">
        <v>200</v>
      </c>
      <c r="D61" s="10">
        <v>21.02</v>
      </c>
      <c r="E61" s="10">
        <v>29.33</v>
      </c>
      <c r="F61" s="10">
        <v>31.24</v>
      </c>
      <c r="G61" s="10">
        <v>476.28</v>
      </c>
    </row>
    <row r="62" spans="1:9" ht="15" customHeight="1" x14ac:dyDescent="0.25">
      <c r="A62" s="26"/>
      <c r="B62" s="4" t="s">
        <v>71</v>
      </c>
      <c r="C62" s="4" t="s">
        <v>72</v>
      </c>
      <c r="D62" s="10">
        <v>3.8</v>
      </c>
      <c r="E62" s="10">
        <v>1.2</v>
      </c>
      <c r="F62" s="10">
        <v>19.920000000000002</v>
      </c>
      <c r="G62" s="10">
        <v>104.8</v>
      </c>
    </row>
    <row r="63" spans="1:9" ht="15" customHeight="1" x14ac:dyDescent="0.25">
      <c r="A63" s="4" t="s">
        <v>50</v>
      </c>
      <c r="B63" s="4" t="s">
        <v>49</v>
      </c>
      <c r="C63" s="4" t="s">
        <v>51</v>
      </c>
      <c r="D63" s="10">
        <v>1.7</v>
      </c>
      <c r="E63" s="10">
        <v>14.98</v>
      </c>
      <c r="F63" s="10">
        <v>10.35</v>
      </c>
      <c r="G63" s="10">
        <v>181.23</v>
      </c>
    </row>
    <row r="64" spans="1:9" ht="15" customHeight="1" x14ac:dyDescent="0.25">
      <c r="A64" s="23" t="s">
        <v>90</v>
      </c>
      <c r="B64" s="23" t="s">
        <v>28</v>
      </c>
      <c r="C64" s="23">
        <v>200</v>
      </c>
      <c r="D64" s="24">
        <v>0.8</v>
      </c>
      <c r="E64" s="23">
        <v>0</v>
      </c>
      <c r="F64" s="24">
        <v>54.84</v>
      </c>
      <c r="G64" s="24">
        <v>218.2</v>
      </c>
    </row>
    <row r="65" spans="1:10" ht="15" customHeight="1" x14ac:dyDescent="0.25">
      <c r="A65" s="53" t="s">
        <v>20</v>
      </c>
      <c r="B65" s="53"/>
      <c r="C65" s="53"/>
      <c r="D65" s="3">
        <f>SUM(D60:D64)</f>
        <v>35.159999999999997</v>
      </c>
      <c r="E65" s="3">
        <f>SUM(E60:E64)</f>
        <v>49.585000000000008</v>
      </c>
      <c r="F65" s="3">
        <f>SUM(F60:F64)</f>
        <v>141.13</v>
      </c>
      <c r="G65" s="3">
        <f>SUM(G60:G64)</f>
        <v>1142.55</v>
      </c>
      <c r="I65" s="2"/>
    </row>
    <row r="66" spans="1:10" ht="15" customHeight="1" x14ac:dyDescent="0.25">
      <c r="A66" s="53" t="s">
        <v>21</v>
      </c>
      <c r="B66" s="53"/>
      <c r="C66" s="53"/>
      <c r="D66" s="53"/>
      <c r="E66" s="53"/>
      <c r="F66" s="53"/>
      <c r="G66" s="53"/>
      <c r="I66" s="2"/>
    </row>
    <row r="67" spans="1:10" ht="15" customHeight="1" x14ac:dyDescent="0.25">
      <c r="A67" s="4" t="s">
        <v>84</v>
      </c>
      <c r="B67" s="4" t="s">
        <v>74</v>
      </c>
      <c r="C67" s="4" t="s">
        <v>75</v>
      </c>
      <c r="D67" s="10">
        <v>4.5</v>
      </c>
      <c r="E67" s="10">
        <v>1.6</v>
      </c>
      <c r="F67" s="10">
        <v>41.26</v>
      </c>
      <c r="G67" s="10">
        <v>188.64</v>
      </c>
    </row>
    <row r="68" spans="1:10" ht="15" customHeight="1" x14ac:dyDescent="0.25">
      <c r="A68" s="4">
        <v>712</v>
      </c>
      <c r="B68" s="4" t="s">
        <v>10</v>
      </c>
      <c r="C68" s="4">
        <v>200</v>
      </c>
      <c r="D68" s="10">
        <v>0.2</v>
      </c>
      <c r="E68" s="4"/>
      <c r="F68" s="10">
        <v>15.04</v>
      </c>
      <c r="G68" s="10">
        <v>57.94</v>
      </c>
    </row>
    <row r="69" spans="1:10" ht="15" customHeight="1" x14ac:dyDescent="0.25">
      <c r="A69" s="21"/>
      <c r="B69" s="21" t="s">
        <v>83</v>
      </c>
      <c r="C69" s="14">
        <v>200</v>
      </c>
      <c r="D69" s="14">
        <v>5.6</v>
      </c>
      <c r="E69" s="14">
        <v>6.6</v>
      </c>
      <c r="F69" s="14">
        <v>9.4</v>
      </c>
      <c r="G69" s="14">
        <v>116</v>
      </c>
      <c r="I69" s="2"/>
    </row>
    <row r="70" spans="1:10" ht="15" customHeight="1" x14ac:dyDescent="0.25">
      <c r="A70" s="53" t="s">
        <v>22</v>
      </c>
      <c r="B70" s="53"/>
      <c r="C70" s="53"/>
      <c r="D70" s="3">
        <f>SUM(D67:D69)</f>
        <v>10.3</v>
      </c>
      <c r="E70" s="3">
        <f>SUM(E67:E69)</f>
        <v>8.1999999999999993</v>
      </c>
      <c r="F70" s="3">
        <f>SUM(F67:F69)</f>
        <v>65.7</v>
      </c>
      <c r="G70" s="3">
        <f>SUM(G67:G69)</f>
        <v>362.58</v>
      </c>
    </row>
    <row r="71" spans="1:10" ht="15" customHeight="1" x14ac:dyDescent="0.25">
      <c r="A71" s="57" t="s">
        <v>23</v>
      </c>
      <c r="B71" s="57"/>
      <c r="C71" s="57"/>
      <c r="D71" s="27">
        <f>D58+D65+D70</f>
        <v>66.36</v>
      </c>
      <c r="E71" s="27">
        <f>E58+E65+E70</f>
        <v>69.915000000000006</v>
      </c>
      <c r="F71" s="27">
        <f>F58+F65+F70</f>
        <v>293.8</v>
      </c>
      <c r="G71" s="27">
        <f>G58+G65+G70</f>
        <v>2001</v>
      </c>
      <c r="J71" s="2"/>
    </row>
    <row r="72" spans="1:10" ht="15" customHeight="1" x14ac:dyDescent="0.25">
      <c r="A72" s="58" t="s">
        <v>34</v>
      </c>
      <c r="B72" s="59"/>
      <c r="C72" s="59"/>
      <c r="D72" s="59"/>
      <c r="E72" s="59"/>
      <c r="F72" s="59"/>
      <c r="G72" s="60"/>
    </row>
    <row r="73" spans="1:10" ht="15" customHeight="1" x14ac:dyDescent="0.25">
      <c r="A73" s="3" t="s">
        <v>0</v>
      </c>
      <c r="B73" s="53" t="s">
        <v>2</v>
      </c>
      <c r="C73" s="53" t="s">
        <v>3</v>
      </c>
      <c r="D73" s="53" t="s">
        <v>4</v>
      </c>
      <c r="E73" s="53"/>
      <c r="F73" s="53"/>
      <c r="G73" s="53" t="s">
        <v>5</v>
      </c>
    </row>
    <row r="74" spans="1:10" ht="15" customHeight="1" x14ac:dyDescent="0.25">
      <c r="A74" s="3" t="s">
        <v>1</v>
      </c>
      <c r="B74" s="53"/>
      <c r="C74" s="53"/>
      <c r="D74" s="3" t="s">
        <v>6</v>
      </c>
      <c r="E74" s="3" t="s">
        <v>7</v>
      </c>
      <c r="F74" s="3" t="s">
        <v>8</v>
      </c>
      <c r="G74" s="53"/>
    </row>
    <row r="75" spans="1:10" ht="15" customHeight="1" x14ac:dyDescent="0.25">
      <c r="A75" s="3">
        <v>1</v>
      </c>
      <c r="B75" s="3">
        <v>2</v>
      </c>
      <c r="C75" s="3">
        <v>3</v>
      </c>
      <c r="D75" s="3">
        <v>4</v>
      </c>
      <c r="E75" s="3">
        <v>5</v>
      </c>
      <c r="F75" s="3">
        <v>6</v>
      </c>
      <c r="G75" s="3">
        <v>7</v>
      </c>
    </row>
    <row r="76" spans="1:10" ht="15" customHeight="1" x14ac:dyDescent="0.25">
      <c r="A76" s="53" t="s">
        <v>9</v>
      </c>
      <c r="B76" s="53"/>
      <c r="C76" s="53"/>
      <c r="D76" s="53"/>
      <c r="E76" s="53"/>
      <c r="F76" s="53"/>
      <c r="G76" s="53"/>
    </row>
    <row r="77" spans="1:10" ht="15" customHeight="1" x14ac:dyDescent="0.25">
      <c r="A77" s="4" t="s">
        <v>43</v>
      </c>
      <c r="B77" s="4" t="s">
        <v>44</v>
      </c>
      <c r="C77" s="4" t="s">
        <v>45</v>
      </c>
      <c r="D77" s="10">
        <v>7.5</v>
      </c>
      <c r="E77" s="10">
        <v>6.6</v>
      </c>
      <c r="F77" s="10">
        <v>38.08</v>
      </c>
      <c r="G77" s="10">
        <v>286.5</v>
      </c>
    </row>
    <row r="78" spans="1:10" ht="15" customHeight="1" x14ac:dyDescent="0.25">
      <c r="A78" s="4">
        <v>712</v>
      </c>
      <c r="B78" s="4" t="s">
        <v>10</v>
      </c>
      <c r="C78" s="4">
        <v>200</v>
      </c>
      <c r="D78" s="10">
        <v>0.2</v>
      </c>
      <c r="E78" s="4"/>
      <c r="F78" s="10">
        <v>15.04</v>
      </c>
      <c r="G78" s="10">
        <v>57.94</v>
      </c>
    </row>
    <row r="79" spans="1:10" ht="15" customHeight="1" x14ac:dyDescent="0.25">
      <c r="A79" s="4"/>
      <c r="B79" s="4" t="s">
        <v>35</v>
      </c>
      <c r="C79" s="4" t="s">
        <v>113</v>
      </c>
      <c r="D79" s="4">
        <v>4.54</v>
      </c>
      <c r="E79" s="10">
        <v>16.77</v>
      </c>
      <c r="F79" s="4">
        <v>21</v>
      </c>
      <c r="G79" s="4">
        <v>105.9</v>
      </c>
    </row>
    <row r="80" spans="1:10" ht="15" customHeight="1" x14ac:dyDescent="0.25">
      <c r="A80" s="4"/>
      <c r="B80" s="4" t="s">
        <v>36</v>
      </c>
      <c r="C80" s="4">
        <v>100</v>
      </c>
      <c r="D80" s="10">
        <v>0.4</v>
      </c>
      <c r="E80" s="4"/>
      <c r="F80" s="10">
        <v>11.3</v>
      </c>
      <c r="G80" s="10">
        <v>46</v>
      </c>
    </row>
    <row r="81" spans="1:11" ht="15" customHeight="1" x14ac:dyDescent="0.25">
      <c r="A81" s="53" t="s">
        <v>15</v>
      </c>
      <c r="B81" s="53"/>
      <c r="C81" s="53"/>
      <c r="D81" s="3">
        <f>SUM(D77:D80)</f>
        <v>12.64</v>
      </c>
      <c r="E81" s="3">
        <f>SUM(E77:E80)</f>
        <v>23.369999999999997</v>
      </c>
      <c r="F81" s="3">
        <f>SUM(F77:F80)</f>
        <v>85.42</v>
      </c>
      <c r="G81" s="3">
        <f>SUM(G77:G80)</f>
        <v>496.34000000000003</v>
      </c>
    </row>
    <row r="82" spans="1:11" ht="15" customHeight="1" x14ac:dyDescent="0.25">
      <c r="A82" s="53" t="s">
        <v>16</v>
      </c>
      <c r="B82" s="53"/>
      <c r="C82" s="53"/>
      <c r="D82" s="53"/>
      <c r="E82" s="53"/>
      <c r="F82" s="53"/>
      <c r="G82" s="53"/>
      <c r="I82" s="2"/>
      <c r="K82" s="2"/>
    </row>
    <row r="83" spans="1:11" ht="15" customHeight="1" x14ac:dyDescent="0.25">
      <c r="A83" s="4"/>
      <c r="B83" s="4" t="s">
        <v>46</v>
      </c>
      <c r="C83" s="4">
        <v>40</v>
      </c>
      <c r="D83" s="4">
        <v>3</v>
      </c>
      <c r="E83" s="4">
        <v>0.3</v>
      </c>
      <c r="F83" s="4">
        <v>1.2</v>
      </c>
      <c r="G83" s="4">
        <v>8.4</v>
      </c>
      <c r="I83" s="2"/>
    </row>
    <row r="84" spans="1:11" ht="15" customHeight="1" x14ac:dyDescent="0.25">
      <c r="A84" s="4" t="s">
        <v>57</v>
      </c>
      <c r="B84" s="4" t="s">
        <v>56</v>
      </c>
      <c r="C84" s="4">
        <v>250</v>
      </c>
      <c r="D84" s="10">
        <v>19.37</v>
      </c>
      <c r="E84" s="10">
        <v>10.76</v>
      </c>
      <c r="F84" s="10">
        <v>26.92</v>
      </c>
      <c r="G84" s="10">
        <v>369.25</v>
      </c>
      <c r="I84" s="2"/>
    </row>
    <row r="85" spans="1:11" ht="15" customHeight="1" x14ac:dyDescent="0.25">
      <c r="A85" s="21" t="s">
        <v>85</v>
      </c>
      <c r="B85" s="21" t="s">
        <v>58</v>
      </c>
      <c r="C85" s="21" t="s">
        <v>59</v>
      </c>
      <c r="D85" s="22">
        <v>21</v>
      </c>
      <c r="E85" s="22">
        <v>10.4</v>
      </c>
      <c r="F85" s="22">
        <v>60.26</v>
      </c>
      <c r="G85" s="22">
        <v>352.9</v>
      </c>
    </row>
    <row r="86" spans="1:11" ht="15" customHeight="1" x14ac:dyDescent="0.25">
      <c r="A86" s="4" t="s">
        <v>67</v>
      </c>
      <c r="B86" s="4" t="s">
        <v>37</v>
      </c>
      <c r="C86" s="4" t="s">
        <v>51</v>
      </c>
      <c r="D86" s="10">
        <v>0.49</v>
      </c>
      <c r="E86" s="10">
        <v>8.52</v>
      </c>
      <c r="F86" s="10">
        <v>3.41</v>
      </c>
      <c r="G86" s="10">
        <v>92.15</v>
      </c>
      <c r="I86" s="2"/>
    </row>
    <row r="87" spans="1:11" ht="15" customHeight="1" x14ac:dyDescent="0.25">
      <c r="A87" s="4" t="s">
        <v>53</v>
      </c>
      <c r="B87" s="4" t="s">
        <v>52</v>
      </c>
      <c r="C87" s="4" t="s">
        <v>45</v>
      </c>
      <c r="D87" s="4"/>
      <c r="E87" s="4"/>
      <c r="F87" s="10">
        <v>29.94</v>
      </c>
      <c r="G87" s="10">
        <v>125.62</v>
      </c>
    </row>
    <row r="88" spans="1:11" ht="15" customHeight="1" x14ac:dyDescent="0.25">
      <c r="A88" s="53" t="s">
        <v>20</v>
      </c>
      <c r="B88" s="53"/>
      <c r="C88" s="53"/>
      <c r="D88" s="3">
        <f>SUM(D83:D87)</f>
        <v>43.860000000000007</v>
      </c>
      <c r="E88" s="3">
        <f>SUM(E83:E87)</f>
        <v>29.98</v>
      </c>
      <c r="F88" s="3">
        <f>SUM(F83:F87)</f>
        <v>121.72999999999999</v>
      </c>
      <c r="G88" s="3">
        <f>SUM(G83:G87)</f>
        <v>948.31999999999994</v>
      </c>
      <c r="I88" s="2"/>
    </row>
    <row r="89" spans="1:11" ht="15" customHeight="1" x14ac:dyDescent="0.25">
      <c r="A89" s="53" t="s">
        <v>21</v>
      </c>
      <c r="B89" s="53"/>
      <c r="C89" s="53"/>
      <c r="D89" s="53"/>
      <c r="E89" s="53"/>
      <c r="F89" s="53"/>
      <c r="G89" s="53"/>
    </row>
    <row r="90" spans="1:11" ht="15" customHeight="1" x14ac:dyDescent="0.25">
      <c r="A90" s="4" t="s">
        <v>88</v>
      </c>
      <c r="B90" s="4" t="s">
        <v>78</v>
      </c>
      <c r="C90" s="4" t="s">
        <v>89</v>
      </c>
      <c r="D90" s="10">
        <v>13.57</v>
      </c>
      <c r="E90" s="10">
        <v>10.1</v>
      </c>
      <c r="F90" s="10">
        <v>48.8</v>
      </c>
      <c r="G90" s="10">
        <v>346.9</v>
      </c>
    </row>
    <row r="91" spans="1:11" ht="15" customHeight="1" x14ac:dyDescent="0.25">
      <c r="A91" s="4">
        <v>712</v>
      </c>
      <c r="B91" s="4" t="s">
        <v>10</v>
      </c>
      <c r="C91" s="4">
        <v>200</v>
      </c>
      <c r="D91" s="10">
        <v>0.2</v>
      </c>
      <c r="E91" s="4"/>
      <c r="F91" s="10">
        <v>15.04</v>
      </c>
      <c r="G91" s="10">
        <v>57.94</v>
      </c>
      <c r="I91" s="2"/>
    </row>
    <row r="92" spans="1:11" ht="15" customHeight="1" x14ac:dyDescent="0.25">
      <c r="A92" s="4">
        <v>74</v>
      </c>
      <c r="B92" s="4" t="s">
        <v>38</v>
      </c>
      <c r="C92" s="4">
        <v>200</v>
      </c>
      <c r="D92" s="4">
        <v>0.2</v>
      </c>
      <c r="E92" s="4">
        <v>4.8</v>
      </c>
      <c r="F92" s="4">
        <v>6.16</v>
      </c>
      <c r="G92" s="4">
        <v>130</v>
      </c>
    </row>
    <row r="93" spans="1:11" ht="15" customHeight="1" x14ac:dyDescent="0.25">
      <c r="A93" s="53" t="s">
        <v>22</v>
      </c>
      <c r="B93" s="53"/>
      <c r="C93" s="53"/>
      <c r="D93" s="3">
        <f>SUM(D90:D92)</f>
        <v>13.969999999999999</v>
      </c>
      <c r="E93" s="3">
        <f>SUM(E90:E92)</f>
        <v>14.899999999999999</v>
      </c>
      <c r="F93" s="3">
        <f>SUM(F90:F92)</f>
        <v>70</v>
      </c>
      <c r="G93" s="11">
        <f>SUM(G90:G92)</f>
        <v>534.83999999999992</v>
      </c>
      <c r="J93" s="2"/>
    </row>
    <row r="94" spans="1:11" ht="15" customHeight="1" x14ac:dyDescent="0.25">
      <c r="A94" s="57" t="s">
        <v>23</v>
      </c>
      <c r="B94" s="57"/>
      <c r="C94" s="57"/>
      <c r="D94" s="27">
        <f>D81+D88+D93</f>
        <v>70.47</v>
      </c>
      <c r="E94" s="27">
        <f>E81+E88+E93</f>
        <v>68.25</v>
      </c>
      <c r="F94" s="27">
        <f>F81+F88+F93</f>
        <v>277.14999999999998</v>
      </c>
      <c r="G94" s="28">
        <v>1904.8</v>
      </c>
    </row>
    <row r="95" spans="1:11" ht="15" customHeight="1" x14ac:dyDescent="0.25">
      <c r="A95" s="58" t="s">
        <v>39</v>
      </c>
      <c r="B95" s="59"/>
      <c r="C95" s="59"/>
      <c r="D95" s="59"/>
      <c r="E95" s="59"/>
      <c r="F95" s="59"/>
      <c r="G95" s="60"/>
    </row>
    <row r="96" spans="1:11" ht="15" customHeight="1" x14ac:dyDescent="0.25">
      <c r="A96" s="3" t="s">
        <v>0</v>
      </c>
      <c r="B96" s="53" t="s">
        <v>2</v>
      </c>
      <c r="C96" s="53" t="s">
        <v>3</v>
      </c>
      <c r="D96" s="53" t="s">
        <v>4</v>
      </c>
      <c r="E96" s="53"/>
      <c r="F96" s="53"/>
      <c r="G96" s="53" t="s">
        <v>5</v>
      </c>
    </row>
    <row r="97" spans="1:9" ht="15" customHeight="1" x14ac:dyDescent="0.25">
      <c r="A97" s="3" t="s">
        <v>1</v>
      </c>
      <c r="B97" s="53"/>
      <c r="C97" s="53"/>
      <c r="D97" s="3" t="s">
        <v>6</v>
      </c>
      <c r="E97" s="3" t="s">
        <v>7</v>
      </c>
      <c r="F97" s="3" t="s">
        <v>8</v>
      </c>
      <c r="G97" s="53"/>
    </row>
    <row r="98" spans="1:9" ht="15" customHeight="1" x14ac:dyDescent="0.25">
      <c r="A98" s="3">
        <v>1</v>
      </c>
      <c r="B98" s="3">
        <v>2</v>
      </c>
      <c r="C98" s="3">
        <v>3</v>
      </c>
      <c r="D98" s="3">
        <v>4</v>
      </c>
      <c r="E98" s="3">
        <v>5</v>
      </c>
      <c r="F98" s="3">
        <v>6</v>
      </c>
      <c r="G98" s="3">
        <v>7</v>
      </c>
    </row>
    <row r="99" spans="1:9" ht="15" customHeight="1" x14ac:dyDescent="0.25">
      <c r="A99" s="53" t="s">
        <v>9</v>
      </c>
      <c r="B99" s="53"/>
      <c r="C99" s="53"/>
      <c r="D99" s="53"/>
      <c r="E99" s="53"/>
      <c r="F99" s="53"/>
      <c r="G99" s="53"/>
    </row>
    <row r="100" spans="1:9" ht="15" customHeight="1" x14ac:dyDescent="0.25">
      <c r="A100" s="4" t="s">
        <v>87</v>
      </c>
      <c r="B100" s="4" t="s">
        <v>86</v>
      </c>
      <c r="C100" s="4">
        <v>200</v>
      </c>
      <c r="D100" s="10">
        <v>8.64</v>
      </c>
      <c r="E100" s="10">
        <v>13.95</v>
      </c>
      <c r="F100" s="10">
        <v>30.75</v>
      </c>
      <c r="G100" s="10">
        <v>225.38</v>
      </c>
    </row>
    <row r="101" spans="1:9" ht="15" customHeight="1" x14ac:dyDescent="0.25">
      <c r="A101" s="4">
        <v>712</v>
      </c>
      <c r="B101" s="4" t="s">
        <v>10</v>
      </c>
      <c r="C101" s="4">
        <v>200</v>
      </c>
      <c r="D101" s="10">
        <v>0.2</v>
      </c>
      <c r="E101" s="4"/>
      <c r="F101" s="10">
        <v>15.04</v>
      </c>
      <c r="G101" s="10">
        <v>57.94</v>
      </c>
    </row>
    <row r="102" spans="1:9" ht="15" customHeight="1" x14ac:dyDescent="0.25">
      <c r="A102" s="26"/>
      <c r="B102" s="4" t="s">
        <v>121</v>
      </c>
      <c r="C102" s="4" t="s">
        <v>115</v>
      </c>
      <c r="D102" s="10">
        <v>3.18</v>
      </c>
      <c r="E102" s="10">
        <v>2.75</v>
      </c>
      <c r="F102" s="10">
        <v>19.920000000000002</v>
      </c>
      <c r="G102" s="10">
        <v>104.8</v>
      </c>
    </row>
    <row r="103" spans="1:9" ht="15" customHeight="1" x14ac:dyDescent="0.25">
      <c r="A103" s="4"/>
      <c r="B103" s="4" t="s">
        <v>114</v>
      </c>
      <c r="C103" s="4">
        <v>100</v>
      </c>
      <c r="D103" s="4">
        <v>0.2</v>
      </c>
      <c r="E103" s="4">
        <v>0.21</v>
      </c>
      <c r="F103" s="4">
        <v>5.2</v>
      </c>
      <c r="G103" s="4">
        <v>24</v>
      </c>
    </row>
    <row r="104" spans="1:9" ht="15" customHeight="1" x14ac:dyDescent="0.25">
      <c r="A104" s="53" t="s">
        <v>15</v>
      </c>
      <c r="B104" s="53"/>
      <c r="C104" s="53"/>
      <c r="D104" s="3">
        <f>SUM(D100:D103)</f>
        <v>12.219999999999999</v>
      </c>
      <c r="E104" s="3">
        <f>SUM(E100:E103)</f>
        <v>16.91</v>
      </c>
      <c r="F104" s="3">
        <f>SUM(F100:F103)</f>
        <v>70.910000000000011</v>
      </c>
      <c r="G104" s="3">
        <f>SUM(G100:G103)</f>
        <v>412.12</v>
      </c>
      <c r="I104" s="2"/>
    </row>
    <row r="105" spans="1:9" ht="15" customHeight="1" x14ac:dyDescent="0.25">
      <c r="A105" s="53" t="s">
        <v>16</v>
      </c>
      <c r="B105" s="53"/>
      <c r="C105" s="53"/>
      <c r="D105" s="53"/>
      <c r="E105" s="53"/>
      <c r="F105" s="53"/>
      <c r="G105" s="53"/>
      <c r="I105" s="2"/>
    </row>
    <row r="106" spans="1:9" ht="15" customHeight="1" x14ac:dyDescent="0.25">
      <c r="A106" s="4"/>
      <c r="B106" s="4" t="s">
        <v>46</v>
      </c>
      <c r="C106" s="4">
        <v>40</v>
      </c>
      <c r="D106" s="4">
        <v>3</v>
      </c>
      <c r="E106" s="4">
        <v>0.3</v>
      </c>
      <c r="F106" s="4">
        <v>1.2</v>
      </c>
      <c r="G106" s="4">
        <v>8.4</v>
      </c>
      <c r="I106" s="2"/>
    </row>
    <row r="107" spans="1:9" ht="15" customHeight="1" x14ac:dyDescent="0.25">
      <c r="A107" s="4" t="s">
        <v>60</v>
      </c>
      <c r="B107" s="4" t="s">
        <v>40</v>
      </c>
      <c r="C107" s="4">
        <v>250</v>
      </c>
      <c r="D107" s="10">
        <v>17.38</v>
      </c>
      <c r="E107" s="10">
        <v>14.53</v>
      </c>
      <c r="F107" s="10">
        <v>21.2</v>
      </c>
      <c r="G107" s="10">
        <v>262.99</v>
      </c>
      <c r="I107" s="2"/>
    </row>
    <row r="108" spans="1:9" ht="15" customHeight="1" x14ac:dyDescent="0.25">
      <c r="A108" s="4" t="s">
        <v>61</v>
      </c>
      <c r="B108" s="4" t="s">
        <v>41</v>
      </c>
      <c r="C108" s="4">
        <v>200</v>
      </c>
      <c r="D108" s="10">
        <v>21.69</v>
      </c>
      <c r="E108" s="10">
        <v>14.23</v>
      </c>
      <c r="F108" s="10">
        <v>70.959999999999994</v>
      </c>
      <c r="G108" s="10">
        <v>546.72</v>
      </c>
    </row>
    <row r="109" spans="1:9" ht="15" customHeight="1" x14ac:dyDescent="0.25">
      <c r="A109" s="4">
        <v>129</v>
      </c>
      <c r="B109" s="4" t="s">
        <v>18</v>
      </c>
      <c r="C109" s="4">
        <v>100</v>
      </c>
      <c r="D109" s="4">
        <v>0.6</v>
      </c>
      <c r="E109" s="4">
        <v>5</v>
      </c>
      <c r="F109" s="4">
        <v>4.49</v>
      </c>
      <c r="G109" s="4">
        <v>65.260000000000005</v>
      </c>
    </row>
    <row r="110" spans="1:9" ht="15" customHeight="1" x14ac:dyDescent="0.25">
      <c r="A110" s="23" t="s">
        <v>90</v>
      </c>
      <c r="B110" s="23" t="s">
        <v>28</v>
      </c>
      <c r="C110" s="23">
        <v>200</v>
      </c>
      <c r="D110" s="24">
        <v>0.8</v>
      </c>
      <c r="E110" s="23">
        <v>0</v>
      </c>
      <c r="F110" s="24">
        <v>54.84</v>
      </c>
      <c r="G110" s="24">
        <v>218.2</v>
      </c>
    </row>
    <row r="111" spans="1:9" ht="15" customHeight="1" x14ac:dyDescent="0.25">
      <c r="A111" s="53" t="s">
        <v>20</v>
      </c>
      <c r="B111" s="53"/>
      <c r="C111" s="53"/>
      <c r="D111" s="3">
        <f>SUM(D106:D110)</f>
        <v>43.47</v>
      </c>
      <c r="E111" s="3">
        <f>SUM(E106:E110)</f>
        <v>34.06</v>
      </c>
      <c r="F111" s="3">
        <f>SUM(F106:F110)</f>
        <v>152.69</v>
      </c>
      <c r="G111" s="3">
        <f>SUM(G106:G110)</f>
        <v>1101.57</v>
      </c>
      <c r="I111" s="2"/>
    </row>
    <row r="112" spans="1:9" ht="15" customHeight="1" x14ac:dyDescent="0.25">
      <c r="A112" s="53" t="s">
        <v>21</v>
      </c>
      <c r="B112" s="53"/>
      <c r="C112" s="53"/>
      <c r="D112" s="53"/>
      <c r="E112" s="53"/>
      <c r="F112" s="53"/>
      <c r="G112" s="53"/>
    </row>
    <row r="113" spans="1:11" ht="15" customHeight="1" x14ac:dyDescent="0.25">
      <c r="A113" s="4" t="s">
        <v>92</v>
      </c>
      <c r="B113" s="4" t="s">
        <v>91</v>
      </c>
      <c r="C113" s="4" t="s">
        <v>82</v>
      </c>
      <c r="D113" s="10">
        <v>8.7799999999999994</v>
      </c>
      <c r="E113" s="10">
        <v>9.09</v>
      </c>
      <c r="F113" s="10">
        <v>49.81</v>
      </c>
      <c r="G113" s="10">
        <v>295.67</v>
      </c>
      <c r="I113" s="2"/>
    </row>
    <row r="114" spans="1:11" ht="15" customHeight="1" x14ac:dyDescent="0.25">
      <c r="A114" s="21"/>
      <c r="B114" s="21" t="s">
        <v>83</v>
      </c>
      <c r="C114" s="14">
        <v>200</v>
      </c>
      <c r="D114" s="14">
        <v>5.6</v>
      </c>
      <c r="E114" s="14">
        <v>7</v>
      </c>
      <c r="F114" s="14">
        <v>9.4</v>
      </c>
      <c r="G114" s="14">
        <v>116</v>
      </c>
      <c r="I114" s="2"/>
    </row>
    <row r="115" spans="1:11" ht="15" customHeight="1" x14ac:dyDescent="0.25">
      <c r="A115" s="53" t="s">
        <v>22</v>
      </c>
      <c r="B115" s="53"/>
      <c r="C115" s="53"/>
      <c r="D115" s="3">
        <f>SUM(D113:D114)</f>
        <v>14.379999999999999</v>
      </c>
      <c r="E115" s="3">
        <f>SUM(E113:E114)</f>
        <v>16.09</v>
      </c>
      <c r="F115" s="3">
        <f>SUM(F113:F114)</f>
        <v>59.21</v>
      </c>
      <c r="G115" s="3">
        <f>SUM(G113:G114)</f>
        <v>411.67</v>
      </c>
    </row>
    <row r="116" spans="1:11" ht="15" customHeight="1" x14ac:dyDescent="0.25">
      <c r="A116" s="57" t="s">
        <v>23</v>
      </c>
      <c r="B116" s="57"/>
      <c r="C116" s="57"/>
      <c r="D116" s="27" t="s">
        <v>116</v>
      </c>
      <c r="E116" s="27">
        <f>E104+E111+E115</f>
        <v>67.06</v>
      </c>
      <c r="F116" s="27">
        <f>F104+F111+F115</f>
        <v>282.81</v>
      </c>
      <c r="G116" s="27">
        <f>G104+G111+G115</f>
        <v>1925.3600000000001</v>
      </c>
      <c r="H116" s="2"/>
      <c r="I116" s="2"/>
      <c r="J116" s="2"/>
      <c r="K116" s="2"/>
    </row>
    <row r="117" spans="1:11" ht="15" customHeight="1" x14ac:dyDescent="0.25">
      <c r="A117" s="58" t="s">
        <v>42</v>
      </c>
      <c r="B117" s="59"/>
      <c r="C117" s="59"/>
      <c r="D117" s="59"/>
      <c r="E117" s="59"/>
      <c r="F117" s="59"/>
      <c r="G117" s="60"/>
    </row>
    <row r="118" spans="1:11" ht="15" customHeight="1" x14ac:dyDescent="0.25">
      <c r="A118" s="3" t="s">
        <v>0</v>
      </c>
      <c r="B118" s="53" t="s">
        <v>2</v>
      </c>
      <c r="C118" s="53" t="s">
        <v>3</v>
      </c>
      <c r="D118" s="53" t="s">
        <v>4</v>
      </c>
      <c r="E118" s="53"/>
      <c r="F118" s="53"/>
      <c r="G118" s="53" t="s">
        <v>5</v>
      </c>
    </row>
    <row r="119" spans="1:11" ht="15" customHeight="1" x14ac:dyDescent="0.25">
      <c r="A119" s="3" t="s">
        <v>1</v>
      </c>
      <c r="B119" s="53"/>
      <c r="C119" s="53"/>
      <c r="D119" s="3" t="s">
        <v>6</v>
      </c>
      <c r="E119" s="3" t="s">
        <v>7</v>
      </c>
      <c r="F119" s="3" t="s">
        <v>8</v>
      </c>
      <c r="G119" s="53"/>
    </row>
    <row r="120" spans="1:11" ht="15" customHeight="1" x14ac:dyDescent="0.25">
      <c r="A120" s="3">
        <v>1</v>
      </c>
      <c r="B120" s="3">
        <v>2</v>
      </c>
      <c r="C120" s="3">
        <v>3</v>
      </c>
      <c r="D120" s="3">
        <v>4</v>
      </c>
      <c r="E120" s="3">
        <v>5</v>
      </c>
      <c r="F120" s="3">
        <v>6</v>
      </c>
      <c r="G120" s="3">
        <v>7</v>
      </c>
    </row>
    <row r="121" spans="1:11" ht="15" customHeight="1" x14ac:dyDescent="0.25">
      <c r="A121" s="53" t="s">
        <v>9</v>
      </c>
      <c r="B121" s="53"/>
      <c r="C121" s="53"/>
      <c r="D121" s="53"/>
      <c r="E121" s="53"/>
      <c r="F121" s="53"/>
      <c r="G121" s="53"/>
    </row>
    <row r="122" spans="1:11" ht="15" customHeight="1" x14ac:dyDescent="0.25">
      <c r="A122" s="4">
        <v>513</v>
      </c>
      <c r="B122" s="4" t="s">
        <v>120</v>
      </c>
      <c r="C122" s="4">
        <v>200</v>
      </c>
      <c r="D122" s="10">
        <v>12.2</v>
      </c>
      <c r="E122" s="4">
        <v>24.85</v>
      </c>
      <c r="F122" s="4">
        <v>45.75</v>
      </c>
      <c r="G122" s="4">
        <v>454.5</v>
      </c>
    </row>
    <row r="123" spans="1:11" ht="15" customHeight="1" x14ac:dyDescent="0.25">
      <c r="A123" s="4">
        <v>712</v>
      </c>
      <c r="B123" s="4" t="s">
        <v>10</v>
      </c>
      <c r="C123" s="4">
        <v>200</v>
      </c>
      <c r="D123" s="4" t="s">
        <v>11</v>
      </c>
      <c r="E123" s="4"/>
      <c r="F123" s="10">
        <v>15.04</v>
      </c>
      <c r="G123" s="10">
        <v>57.94</v>
      </c>
    </row>
    <row r="124" spans="1:11" ht="15" customHeight="1" x14ac:dyDescent="0.25">
      <c r="A124" s="4"/>
      <c r="B124" s="4" t="s">
        <v>117</v>
      </c>
      <c r="C124" s="4">
        <v>100</v>
      </c>
      <c r="D124" s="10">
        <v>1.4</v>
      </c>
      <c r="E124" s="4"/>
      <c r="F124" s="10">
        <v>24.64</v>
      </c>
      <c r="G124" s="10">
        <v>100.1</v>
      </c>
    </row>
    <row r="125" spans="1:11" ht="15" customHeight="1" x14ac:dyDescent="0.25">
      <c r="A125" s="53" t="s">
        <v>15</v>
      </c>
      <c r="B125" s="53"/>
      <c r="C125" s="53"/>
      <c r="D125" s="3">
        <f>SUM(D122:D124)</f>
        <v>13.6</v>
      </c>
      <c r="E125" s="3">
        <f>SUM(E122:E124)</f>
        <v>24.85</v>
      </c>
      <c r="F125" s="3">
        <f>SUM(F122:F124)</f>
        <v>85.43</v>
      </c>
      <c r="G125" s="3">
        <f>SUM(G122:G124)</f>
        <v>612.54000000000008</v>
      </c>
    </row>
    <row r="126" spans="1:11" ht="15" customHeight="1" x14ac:dyDescent="0.25">
      <c r="A126" s="53" t="s">
        <v>16</v>
      </c>
      <c r="B126" s="53"/>
      <c r="C126" s="53"/>
      <c r="D126" s="53"/>
      <c r="E126" s="53"/>
      <c r="F126" s="53"/>
      <c r="G126" s="53"/>
      <c r="H126" s="2"/>
    </row>
    <row r="127" spans="1:11" ht="15" customHeight="1" x14ac:dyDescent="0.25">
      <c r="A127" s="4">
        <v>88</v>
      </c>
      <c r="B127" s="4" t="s">
        <v>26</v>
      </c>
      <c r="C127" s="4">
        <v>250</v>
      </c>
      <c r="D127" s="10">
        <v>14.28</v>
      </c>
      <c r="E127" s="10">
        <v>15.01</v>
      </c>
      <c r="F127" s="10">
        <v>48.98</v>
      </c>
      <c r="G127" s="4">
        <v>415.78</v>
      </c>
      <c r="I127" s="2"/>
    </row>
    <row r="128" spans="1:11" ht="15" customHeight="1" x14ac:dyDescent="0.25">
      <c r="A128" s="4" t="s">
        <v>63</v>
      </c>
      <c r="B128" s="4" t="s">
        <v>62</v>
      </c>
      <c r="C128" s="10">
        <v>200</v>
      </c>
      <c r="D128" s="10">
        <v>31.98</v>
      </c>
      <c r="E128" s="10">
        <v>18.55</v>
      </c>
      <c r="F128" s="10">
        <v>32.5</v>
      </c>
      <c r="G128" s="10">
        <v>382.75</v>
      </c>
      <c r="I128" s="2"/>
    </row>
    <row r="129" spans="1:9" ht="15" customHeight="1" x14ac:dyDescent="0.25">
      <c r="A129" s="4">
        <v>128</v>
      </c>
      <c r="B129" s="4" t="s">
        <v>27</v>
      </c>
      <c r="C129" s="4">
        <v>100</v>
      </c>
      <c r="D129" s="10">
        <v>0.38</v>
      </c>
      <c r="E129" s="4">
        <v>3</v>
      </c>
      <c r="F129" s="10">
        <v>1.9</v>
      </c>
      <c r="G129" s="4">
        <v>35.770000000000003</v>
      </c>
      <c r="I129" s="2"/>
    </row>
    <row r="130" spans="1:9" ht="15" customHeight="1" x14ac:dyDescent="0.25">
      <c r="A130" s="23" t="s">
        <v>79</v>
      </c>
      <c r="B130" s="23" t="s">
        <v>123</v>
      </c>
      <c r="C130" s="23">
        <v>200</v>
      </c>
      <c r="D130" s="24">
        <v>1.67</v>
      </c>
      <c r="E130" s="23">
        <v>0</v>
      </c>
      <c r="F130" s="24">
        <v>63.94</v>
      </c>
      <c r="G130" s="24">
        <v>250.2</v>
      </c>
      <c r="I130" s="2"/>
    </row>
    <row r="131" spans="1:9" ht="15" customHeight="1" x14ac:dyDescent="0.25">
      <c r="A131" s="53" t="s">
        <v>20</v>
      </c>
      <c r="B131" s="53"/>
      <c r="C131" s="53"/>
      <c r="D131" s="3">
        <f>SUM(D127:D130)</f>
        <v>48.31</v>
      </c>
      <c r="E131" s="3">
        <f>SUM(E127:E130)</f>
        <v>36.56</v>
      </c>
      <c r="F131" s="3">
        <f>SUM(F127:F130)</f>
        <v>147.32</v>
      </c>
      <c r="G131" s="3">
        <f>SUM(G127:G130)</f>
        <v>1084.5</v>
      </c>
    </row>
    <row r="132" spans="1:9" ht="15" customHeight="1" x14ac:dyDescent="0.25">
      <c r="A132" s="53" t="s">
        <v>21</v>
      </c>
      <c r="B132" s="53"/>
      <c r="C132" s="53"/>
      <c r="D132" s="53"/>
      <c r="E132" s="53"/>
      <c r="F132" s="53"/>
      <c r="G132" s="53"/>
      <c r="I132" s="2"/>
    </row>
    <row r="133" spans="1:9" ht="15" customHeight="1" x14ac:dyDescent="0.25">
      <c r="A133" s="4" t="s">
        <v>93</v>
      </c>
      <c r="B133" s="4" t="s">
        <v>64</v>
      </c>
      <c r="C133" s="4" t="s">
        <v>65</v>
      </c>
      <c r="D133" s="10">
        <v>1.81</v>
      </c>
      <c r="E133" s="10">
        <v>0.48</v>
      </c>
      <c r="F133" s="10">
        <v>23.38</v>
      </c>
      <c r="G133" s="10">
        <v>103.94</v>
      </c>
    </row>
    <row r="134" spans="1:9" ht="15" customHeight="1" x14ac:dyDescent="0.25">
      <c r="A134" s="21"/>
      <c r="B134" s="21" t="s">
        <v>83</v>
      </c>
      <c r="C134" s="14">
        <v>200</v>
      </c>
      <c r="D134" s="14">
        <v>5.6</v>
      </c>
      <c r="E134" s="14">
        <v>7</v>
      </c>
      <c r="F134" s="14">
        <v>9.4</v>
      </c>
      <c r="G134" s="14">
        <v>116</v>
      </c>
    </row>
    <row r="135" spans="1:9" ht="15" customHeight="1" x14ac:dyDescent="0.25">
      <c r="A135" s="53" t="s">
        <v>22</v>
      </c>
      <c r="B135" s="53"/>
      <c r="C135" s="53"/>
      <c r="D135" s="3">
        <f>SUM(D133:D134)</f>
        <v>7.41</v>
      </c>
      <c r="E135" s="3">
        <f>SUM(E133:E134)</f>
        <v>7.48</v>
      </c>
      <c r="F135" s="3">
        <f>SUM(F133:F134)</f>
        <v>32.78</v>
      </c>
      <c r="G135" s="11">
        <f>SUM(G133:G134)</f>
        <v>219.94</v>
      </c>
    </row>
    <row r="136" spans="1:9" ht="15" customHeight="1" x14ac:dyDescent="0.25">
      <c r="A136" s="57" t="s">
        <v>23</v>
      </c>
      <c r="B136" s="57"/>
      <c r="C136" s="57"/>
      <c r="D136" s="27">
        <f>D125+D131+D135</f>
        <v>69.320000000000007</v>
      </c>
      <c r="E136" s="27">
        <f>E125+E131+E135</f>
        <v>68.89</v>
      </c>
      <c r="F136" s="27">
        <f>F125+F131+F135</f>
        <v>265.52999999999997</v>
      </c>
      <c r="G136" s="27">
        <f>G125+G131+G135</f>
        <v>1916.98</v>
      </c>
      <c r="I136" s="2"/>
    </row>
    <row r="137" spans="1:9" ht="15" customHeight="1" x14ac:dyDescent="0.25">
      <c r="A137" s="58" t="s">
        <v>100</v>
      </c>
      <c r="B137" s="59"/>
      <c r="C137" s="59"/>
      <c r="D137" s="59"/>
      <c r="E137" s="59"/>
      <c r="F137" s="59"/>
      <c r="G137" s="60"/>
    </row>
    <row r="138" spans="1:9" ht="15" customHeight="1" x14ac:dyDescent="0.25">
      <c r="A138" s="5"/>
      <c r="B138" s="6"/>
      <c r="C138" s="6"/>
      <c r="D138" s="6"/>
      <c r="E138" s="6"/>
      <c r="F138" s="6"/>
      <c r="G138" s="6"/>
    </row>
    <row r="139" spans="1:9" ht="15" customHeight="1" x14ac:dyDescent="0.25">
      <c r="A139" s="3" t="s">
        <v>0</v>
      </c>
      <c r="B139" s="53" t="s">
        <v>2</v>
      </c>
      <c r="C139" s="53" t="s">
        <v>3</v>
      </c>
      <c r="D139" s="53" t="s">
        <v>4</v>
      </c>
      <c r="E139" s="53"/>
      <c r="F139" s="53"/>
      <c r="G139" s="53" t="s">
        <v>5</v>
      </c>
    </row>
    <row r="140" spans="1:9" ht="15" customHeight="1" x14ac:dyDescent="0.25">
      <c r="A140" s="3" t="s">
        <v>1</v>
      </c>
      <c r="B140" s="53"/>
      <c r="C140" s="53"/>
      <c r="D140" s="3" t="s">
        <v>6</v>
      </c>
      <c r="E140" s="3" t="s">
        <v>7</v>
      </c>
      <c r="F140" s="3" t="s">
        <v>8</v>
      </c>
      <c r="G140" s="53"/>
      <c r="H140" s="2"/>
    </row>
    <row r="141" spans="1:9" ht="15" customHeight="1" x14ac:dyDescent="0.25">
      <c r="A141" s="3">
        <v>1</v>
      </c>
      <c r="B141" s="3">
        <v>2</v>
      </c>
      <c r="C141" s="3">
        <v>3</v>
      </c>
      <c r="D141" s="3">
        <v>4</v>
      </c>
      <c r="E141" s="3">
        <v>5</v>
      </c>
      <c r="F141" s="3">
        <v>6</v>
      </c>
      <c r="G141" s="3">
        <v>7</v>
      </c>
    </row>
    <row r="142" spans="1:9" ht="15" customHeight="1" x14ac:dyDescent="0.25">
      <c r="A142" s="53" t="s">
        <v>9</v>
      </c>
      <c r="B142" s="53"/>
      <c r="C142" s="53"/>
      <c r="D142" s="53"/>
      <c r="E142" s="53"/>
      <c r="F142" s="53"/>
      <c r="G142" s="53"/>
    </row>
    <row r="143" spans="1:9" ht="15" customHeight="1" x14ac:dyDescent="0.25">
      <c r="A143" s="4">
        <v>514</v>
      </c>
      <c r="B143" s="4" t="s">
        <v>24</v>
      </c>
      <c r="C143" s="4">
        <v>200</v>
      </c>
      <c r="D143" s="10">
        <v>6.12</v>
      </c>
      <c r="E143" s="10">
        <v>7.44</v>
      </c>
      <c r="F143" s="10">
        <v>40.4</v>
      </c>
      <c r="G143" s="4">
        <v>454.65</v>
      </c>
    </row>
    <row r="144" spans="1:9" ht="15" customHeight="1" x14ac:dyDescent="0.25">
      <c r="A144" s="8" t="s">
        <v>54</v>
      </c>
      <c r="B144" s="8" t="s">
        <v>32</v>
      </c>
      <c r="C144" s="8">
        <v>200</v>
      </c>
      <c r="D144" s="9">
        <v>5.4</v>
      </c>
      <c r="E144" s="9">
        <v>4.16</v>
      </c>
      <c r="F144" s="9">
        <v>21.49</v>
      </c>
      <c r="G144" s="9">
        <v>142.30000000000001</v>
      </c>
    </row>
    <row r="145" spans="1:11" ht="15" customHeight="1" x14ac:dyDescent="0.25">
      <c r="A145" s="4"/>
      <c r="B145" s="4" t="s">
        <v>36</v>
      </c>
      <c r="C145" s="4" t="s">
        <v>89</v>
      </c>
      <c r="D145" s="10">
        <v>0.48</v>
      </c>
      <c r="E145" s="10">
        <v>0</v>
      </c>
      <c r="F145" s="10">
        <v>5.16</v>
      </c>
      <c r="G145" s="10">
        <v>22.8</v>
      </c>
    </row>
    <row r="146" spans="1:11" ht="15" customHeight="1" x14ac:dyDescent="0.25">
      <c r="A146" s="53" t="s">
        <v>15</v>
      </c>
      <c r="B146" s="53"/>
      <c r="C146" s="53"/>
      <c r="D146" s="11">
        <f>SUM(D143:D145)</f>
        <v>12</v>
      </c>
      <c r="E146" s="11">
        <f>SUM(E143:E145)</f>
        <v>11.600000000000001</v>
      </c>
      <c r="F146" s="11">
        <f>SUM(F143:F145)</f>
        <v>67.05</v>
      </c>
      <c r="G146" s="11">
        <f>SUM(G143:G145)</f>
        <v>619.75</v>
      </c>
      <c r="I146" s="2"/>
    </row>
    <row r="147" spans="1:11" ht="15" customHeight="1" x14ac:dyDescent="0.25">
      <c r="A147" s="53" t="s">
        <v>16</v>
      </c>
      <c r="B147" s="53"/>
      <c r="C147" s="53"/>
      <c r="D147" s="53"/>
      <c r="E147" s="53"/>
      <c r="F147" s="53"/>
      <c r="G147" s="53"/>
    </row>
    <row r="148" spans="1:11" ht="15" customHeight="1" x14ac:dyDescent="0.25">
      <c r="A148" s="4" t="s">
        <v>50</v>
      </c>
      <c r="B148" s="4" t="s">
        <v>49</v>
      </c>
      <c r="C148" s="10">
        <v>100</v>
      </c>
      <c r="D148" s="10">
        <v>1.7</v>
      </c>
      <c r="E148" s="10">
        <v>14.9</v>
      </c>
      <c r="F148" s="10">
        <v>10.3</v>
      </c>
      <c r="G148" s="10">
        <v>181.23</v>
      </c>
    </row>
    <row r="149" spans="1:11" ht="15" customHeight="1" x14ac:dyDescent="0.25">
      <c r="A149" s="4" t="s">
        <v>53</v>
      </c>
      <c r="B149" s="4" t="s">
        <v>52</v>
      </c>
      <c r="C149" s="10">
        <v>200</v>
      </c>
      <c r="D149" s="4"/>
      <c r="E149" s="4"/>
      <c r="F149" s="10">
        <v>29.94</v>
      </c>
      <c r="G149" s="10">
        <v>125.62</v>
      </c>
      <c r="J149" s="2"/>
    </row>
    <row r="150" spans="1:11" ht="15" customHeight="1" x14ac:dyDescent="0.25">
      <c r="A150" s="4">
        <v>59</v>
      </c>
      <c r="B150" s="4" t="s">
        <v>17</v>
      </c>
      <c r="C150" s="4">
        <v>250</v>
      </c>
      <c r="D150" s="4">
        <v>14.72</v>
      </c>
      <c r="E150" s="4">
        <v>13.72</v>
      </c>
      <c r="F150" s="4">
        <v>48.2</v>
      </c>
      <c r="G150" s="4">
        <v>356.22</v>
      </c>
      <c r="I150" s="2"/>
    </row>
    <row r="151" spans="1:11" ht="15" customHeight="1" x14ac:dyDescent="0.25">
      <c r="A151" s="4" t="s">
        <v>94</v>
      </c>
      <c r="B151" s="4" t="s">
        <v>118</v>
      </c>
      <c r="C151" s="4" t="s">
        <v>95</v>
      </c>
      <c r="D151" s="10">
        <v>23.17</v>
      </c>
      <c r="E151" s="10">
        <v>15.7</v>
      </c>
      <c r="F151" s="10">
        <v>62.3</v>
      </c>
      <c r="G151" s="10">
        <v>422.4</v>
      </c>
      <c r="I151" s="2"/>
      <c r="J151" s="2"/>
    </row>
    <row r="152" spans="1:11" ht="15" customHeight="1" x14ac:dyDescent="0.25">
      <c r="A152" s="53" t="s">
        <v>20</v>
      </c>
      <c r="B152" s="53"/>
      <c r="C152" s="53"/>
      <c r="D152" s="11">
        <f>SUM(D148:D151)</f>
        <v>39.590000000000003</v>
      </c>
      <c r="E152" s="11">
        <f>SUM(E148:E151)</f>
        <v>44.32</v>
      </c>
      <c r="F152" s="3">
        <f>SUM(F148:F151)</f>
        <v>150.74</v>
      </c>
      <c r="G152" s="3">
        <f>SUM(G148:G151)</f>
        <v>1085.47</v>
      </c>
    </row>
    <row r="153" spans="1:11" ht="15" customHeight="1" x14ac:dyDescent="0.25">
      <c r="A153" s="53" t="s">
        <v>21</v>
      </c>
      <c r="B153" s="53"/>
      <c r="C153" s="53"/>
      <c r="D153" s="53"/>
      <c r="E153" s="53"/>
      <c r="F153" s="53"/>
      <c r="G153" s="53"/>
      <c r="H153" s="2"/>
      <c r="I153" s="2"/>
    </row>
    <row r="154" spans="1:11" ht="15" customHeight="1" x14ac:dyDescent="0.25">
      <c r="A154" s="4" t="s">
        <v>81</v>
      </c>
      <c r="B154" s="4" t="s">
        <v>80</v>
      </c>
      <c r="C154" s="10">
        <v>60</v>
      </c>
      <c r="D154" s="10">
        <v>7.53</v>
      </c>
      <c r="E154" s="10">
        <v>6.69</v>
      </c>
      <c r="F154" s="10">
        <v>35.4</v>
      </c>
      <c r="G154" s="10">
        <v>224.69</v>
      </c>
      <c r="I154" s="2"/>
      <c r="K154" s="2"/>
    </row>
    <row r="155" spans="1:11" ht="15" customHeight="1" x14ac:dyDescent="0.25">
      <c r="A155" s="21"/>
      <c r="B155" s="21" t="s">
        <v>83</v>
      </c>
      <c r="C155" s="14">
        <v>200</v>
      </c>
      <c r="D155" s="14">
        <v>5.6</v>
      </c>
      <c r="E155" s="14">
        <v>7</v>
      </c>
      <c r="F155" s="14">
        <v>9.4</v>
      </c>
      <c r="G155" s="14">
        <v>116</v>
      </c>
      <c r="I155" s="2"/>
    </row>
    <row r="156" spans="1:11" ht="15" customHeight="1" x14ac:dyDescent="0.25">
      <c r="A156" s="54" t="s">
        <v>22</v>
      </c>
      <c r="B156" s="56"/>
      <c r="C156" s="12"/>
      <c r="D156" s="3">
        <f>SUM(D154:D155)</f>
        <v>13.129999999999999</v>
      </c>
      <c r="E156" s="3">
        <f>SUM(E154:E155)</f>
        <v>13.690000000000001</v>
      </c>
      <c r="F156" s="3">
        <f>SUM(F154:F155)</f>
        <v>44.8</v>
      </c>
      <c r="G156" s="3">
        <f>SUM(G154:G155)</f>
        <v>340.69</v>
      </c>
      <c r="I156" s="2"/>
    </row>
    <row r="157" spans="1:11" ht="15" customHeight="1" x14ac:dyDescent="0.25">
      <c r="A157" s="57" t="s">
        <v>23</v>
      </c>
      <c r="B157" s="57"/>
      <c r="C157" s="57"/>
      <c r="D157" s="27" t="s">
        <v>119</v>
      </c>
      <c r="E157" s="29">
        <v>69.599999999999994</v>
      </c>
      <c r="F157" s="28">
        <v>312.27</v>
      </c>
      <c r="G157" s="28">
        <v>2040.03</v>
      </c>
      <c r="H157" s="2"/>
      <c r="I157" s="2"/>
    </row>
    <row r="158" spans="1:11" ht="15" customHeight="1" x14ac:dyDescent="0.25">
      <c r="A158" s="58" t="s">
        <v>102</v>
      </c>
      <c r="B158" s="59"/>
      <c r="C158" s="59"/>
      <c r="D158" s="59"/>
      <c r="E158" s="59"/>
      <c r="F158" s="59"/>
      <c r="G158" s="60"/>
    </row>
    <row r="159" spans="1:11" ht="15" customHeight="1" x14ac:dyDescent="0.25">
      <c r="A159" s="5"/>
      <c r="B159" s="6"/>
      <c r="C159" s="6"/>
      <c r="D159" s="6"/>
      <c r="E159" s="6"/>
      <c r="F159" s="6"/>
      <c r="G159" s="6"/>
      <c r="H159" s="2"/>
      <c r="I159" s="2"/>
    </row>
    <row r="160" spans="1:11" ht="15" customHeight="1" x14ac:dyDescent="0.25">
      <c r="A160" s="3" t="s">
        <v>0</v>
      </c>
      <c r="B160" s="53" t="s">
        <v>2</v>
      </c>
      <c r="C160" s="53" t="s">
        <v>3</v>
      </c>
      <c r="D160" s="53" t="s">
        <v>4</v>
      </c>
      <c r="E160" s="53"/>
      <c r="F160" s="53"/>
      <c r="G160" s="53" t="s">
        <v>5</v>
      </c>
      <c r="H160" s="2"/>
    </row>
    <row r="161" spans="1:9" ht="15" customHeight="1" x14ac:dyDescent="0.25">
      <c r="A161" s="3" t="s">
        <v>1</v>
      </c>
      <c r="B161" s="53"/>
      <c r="C161" s="53"/>
      <c r="D161" s="3" t="s">
        <v>6</v>
      </c>
      <c r="E161" s="3" t="s">
        <v>7</v>
      </c>
      <c r="F161" s="3" t="s">
        <v>8</v>
      </c>
      <c r="G161" s="53"/>
    </row>
    <row r="162" spans="1:9" ht="15" customHeight="1" x14ac:dyDescent="0.25">
      <c r="A162" s="3">
        <v>1</v>
      </c>
      <c r="B162" s="3">
        <v>2</v>
      </c>
      <c r="C162" s="3">
        <v>3</v>
      </c>
      <c r="D162" s="3">
        <v>4</v>
      </c>
      <c r="E162" s="3">
        <v>5</v>
      </c>
      <c r="F162" s="3">
        <v>6</v>
      </c>
      <c r="G162" s="3">
        <v>7</v>
      </c>
    </row>
    <row r="163" spans="1:9" ht="15" customHeight="1" x14ac:dyDescent="0.25">
      <c r="A163" s="53" t="s">
        <v>9</v>
      </c>
      <c r="B163" s="53"/>
      <c r="C163" s="53"/>
      <c r="D163" s="53"/>
      <c r="E163" s="53"/>
      <c r="F163" s="53"/>
      <c r="G163" s="53"/>
      <c r="H163" s="2"/>
    </row>
    <row r="164" spans="1:9" ht="15" customHeight="1" x14ac:dyDescent="0.25">
      <c r="A164" s="8" t="s">
        <v>54</v>
      </c>
      <c r="B164" s="8" t="s">
        <v>32</v>
      </c>
      <c r="C164" s="8">
        <v>200</v>
      </c>
      <c r="D164" s="9">
        <v>5.4</v>
      </c>
      <c r="E164" s="9">
        <v>4.16</v>
      </c>
      <c r="F164" s="9">
        <v>21.49</v>
      </c>
      <c r="G164" s="9">
        <v>142.30000000000001</v>
      </c>
    </row>
    <row r="165" spans="1:9" ht="15" customHeight="1" x14ac:dyDescent="0.25">
      <c r="A165" s="4"/>
      <c r="B165" s="4" t="s">
        <v>121</v>
      </c>
      <c r="C165" s="4" t="s">
        <v>115</v>
      </c>
      <c r="D165" s="10">
        <v>3.18</v>
      </c>
      <c r="E165" s="10">
        <v>2.75</v>
      </c>
      <c r="F165" s="10">
        <v>19.920000000000002</v>
      </c>
      <c r="G165" s="10">
        <v>104.8</v>
      </c>
    </row>
    <row r="166" spans="1:9" ht="15" customHeight="1" x14ac:dyDescent="0.25">
      <c r="A166" s="4" t="s">
        <v>87</v>
      </c>
      <c r="B166" s="4" t="s">
        <v>86</v>
      </c>
      <c r="C166" s="4">
        <v>200</v>
      </c>
      <c r="D166" s="10">
        <v>8.64</v>
      </c>
      <c r="E166" s="10">
        <v>13.95</v>
      </c>
      <c r="F166" s="10">
        <v>30.75</v>
      </c>
      <c r="G166" s="10">
        <v>225.38</v>
      </c>
      <c r="H166" s="2"/>
    </row>
    <row r="167" spans="1:9" ht="15" customHeight="1" x14ac:dyDescent="0.25">
      <c r="A167" s="4"/>
      <c r="B167" s="4" t="s">
        <v>110</v>
      </c>
      <c r="C167" s="4" t="s">
        <v>51</v>
      </c>
      <c r="D167" s="10">
        <v>0.9</v>
      </c>
      <c r="E167" s="10">
        <v>0</v>
      </c>
      <c r="F167" s="10">
        <v>9.1999999999999993</v>
      </c>
      <c r="G167" s="10">
        <v>41.8</v>
      </c>
    </row>
    <row r="168" spans="1:9" ht="15" customHeight="1" x14ac:dyDescent="0.25">
      <c r="A168" s="53" t="s">
        <v>15</v>
      </c>
      <c r="B168" s="53"/>
      <c r="C168" s="53"/>
      <c r="D168" s="11">
        <f>SUM(D164:D167)</f>
        <v>18.119999999999997</v>
      </c>
      <c r="E168" s="11">
        <f t="shared" ref="E168:G168" si="0">SUM(E164:E167)</f>
        <v>20.86</v>
      </c>
      <c r="F168" s="11">
        <f t="shared" si="0"/>
        <v>81.36</v>
      </c>
      <c r="G168" s="11">
        <f t="shared" si="0"/>
        <v>514.28</v>
      </c>
    </row>
    <row r="169" spans="1:9" ht="15" customHeight="1" x14ac:dyDescent="0.25">
      <c r="A169" s="53" t="s">
        <v>16</v>
      </c>
      <c r="B169" s="53"/>
      <c r="C169" s="53"/>
      <c r="D169" s="53"/>
      <c r="E169" s="53"/>
      <c r="F169" s="53"/>
      <c r="G169" s="53"/>
    </row>
    <row r="170" spans="1:9" ht="15" customHeight="1" x14ac:dyDescent="0.25">
      <c r="A170" s="17" t="s">
        <v>127</v>
      </c>
      <c r="B170" s="17" t="s">
        <v>126</v>
      </c>
      <c r="C170" s="17">
        <v>200</v>
      </c>
      <c r="D170" s="18">
        <v>0.2</v>
      </c>
      <c r="E170" s="18">
        <v>0.2</v>
      </c>
      <c r="F170" s="18">
        <v>51.19</v>
      </c>
      <c r="G170" s="18">
        <v>198.8</v>
      </c>
      <c r="I170" s="2"/>
    </row>
    <row r="171" spans="1:9" ht="15" customHeight="1" x14ac:dyDescent="0.25">
      <c r="A171" s="4"/>
      <c r="B171" s="4" t="s">
        <v>121</v>
      </c>
      <c r="C171" s="4" t="s">
        <v>115</v>
      </c>
      <c r="D171" s="10">
        <v>3.18</v>
      </c>
      <c r="E171" s="10">
        <v>2.75</v>
      </c>
      <c r="F171" s="10">
        <v>19.920000000000002</v>
      </c>
      <c r="G171" s="10">
        <v>104.8</v>
      </c>
    </row>
    <row r="172" spans="1:9" ht="15" customHeight="1" x14ac:dyDescent="0.25">
      <c r="A172" s="4" t="s">
        <v>47</v>
      </c>
      <c r="B172" s="4" t="s">
        <v>124</v>
      </c>
      <c r="C172" s="4">
        <v>250</v>
      </c>
      <c r="D172" s="10">
        <v>14.28</v>
      </c>
      <c r="E172" s="10">
        <v>15.01</v>
      </c>
      <c r="F172" s="10">
        <v>48.98</v>
      </c>
      <c r="G172" s="10">
        <v>417.43</v>
      </c>
      <c r="I172" s="2"/>
    </row>
    <row r="173" spans="1:9" ht="15" customHeight="1" x14ac:dyDescent="0.25">
      <c r="A173" s="4" t="s">
        <v>66</v>
      </c>
      <c r="B173" s="4" t="s">
        <v>125</v>
      </c>
      <c r="C173" s="4" t="s">
        <v>51</v>
      </c>
      <c r="D173" s="10">
        <v>2.19</v>
      </c>
      <c r="E173" s="10">
        <v>7.23</v>
      </c>
      <c r="F173" s="10">
        <v>5.51</v>
      </c>
      <c r="G173" s="10">
        <v>85.23</v>
      </c>
    </row>
    <row r="174" spans="1:9" ht="15" customHeight="1" x14ac:dyDescent="0.25">
      <c r="A174" s="4" t="s">
        <v>61</v>
      </c>
      <c r="B174" s="4" t="s">
        <v>68</v>
      </c>
      <c r="C174" s="4" t="s">
        <v>69</v>
      </c>
      <c r="D174" s="10">
        <v>21.69</v>
      </c>
      <c r="E174" s="10">
        <v>14.23</v>
      </c>
      <c r="F174" s="10">
        <v>70.959999999999994</v>
      </c>
      <c r="G174" s="10">
        <v>546.72</v>
      </c>
    </row>
    <row r="175" spans="1:9" ht="15" customHeight="1" x14ac:dyDescent="0.25">
      <c r="A175" s="53" t="s">
        <v>20</v>
      </c>
      <c r="B175" s="53"/>
      <c r="C175" s="53"/>
      <c r="D175" s="13">
        <f>SUM(D170:D174)</f>
        <v>41.540000000000006</v>
      </c>
      <c r="E175" s="13">
        <f t="shared" ref="E175:G175" si="1">SUM(E170:E174)</f>
        <v>39.42</v>
      </c>
      <c r="F175" s="13">
        <f t="shared" si="1"/>
        <v>196.56</v>
      </c>
      <c r="G175" s="13">
        <f t="shared" si="1"/>
        <v>1352.98</v>
      </c>
    </row>
    <row r="176" spans="1:9" ht="15" customHeight="1" x14ac:dyDescent="0.25">
      <c r="A176" s="53" t="s">
        <v>21</v>
      </c>
      <c r="B176" s="53"/>
      <c r="C176" s="53"/>
      <c r="D176" s="53"/>
      <c r="E176" s="53"/>
      <c r="F176" s="53"/>
      <c r="G176" s="53"/>
    </row>
    <row r="177" spans="1:7" ht="15" customHeight="1" x14ac:dyDescent="0.25">
      <c r="A177" s="4">
        <v>287</v>
      </c>
      <c r="B177" s="4" t="s">
        <v>122</v>
      </c>
      <c r="C177" s="4" t="s">
        <v>65</v>
      </c>
      <c r="D177" s="10">
        <v>1.8</v>
      </c>
      <c r="E177" s="10">
        <v>0.48</v>
      </c>
      <c r="F177" s="10">
        <v>23.38</v>
      </c>
      <c r="G177" s="10">
        <v>103.94</v>
      </c>
    </row>
    <row r="178" spans="1:7" ht="15" customHeight="1" x14ac:dyDescent="0.25">
      <c r="A178" s="21"/>
      <c r="B178" s="21" t="s">
        <v>83</v>
      </c>
      <c r="C178" s="14">
        <v>200</v>
      </c>
      <c r="D178" s="14">
        <v>5.6</v>
      </c>
      <c r="E178" s="14">
        <v>7</v>
      </c>
      <c r="F178" s="14">
        <v>9.4</v>
      </c>
      <c r="G178" s="14">
        <v>116</v>
      </c>
    </row>
    <row r="179" spans="1:7" ht="15" customHeight="1" x14ac:dyDescent="0.25">
      <c r="A179" s="53" t="s">
        <v>22</v>
      </c>
      <c r="B179" s="53"/>
      <c r="C179" s="53"/>
      <c r="D179" s="3">
        <f>SUM(D177:D178)</f>
        <v>7.3999999999999995</v>
      </c>
      <c r="E179" s="3">
        <f>SUM(E177:E178)</f>
        <v>7.48</v>
      </c>
      <c r="F179" s="3">
        <f>SUM(F177:F178)</f>
        <v>32.78</v>
      </c>
      <c r="G179" s="3">
        <f>SUM(G177:G178)</f>
        <v>219.94</v>
      </c>
    </row>
    <row r="180" spans="1:7" ht="15" customHeight="1" x14ac:dyDescent="0.25">
      <c r="A180" s="57" t="s">
        <v>23</v>
      </c>
      <c r="B180" s="57"/>
      <c r="C180" s="57"/>
      <c r="D180" s="27">
        <f>D168+D175+D179</f>
        <v>67.06</v>
      </c>
      <c r="E180" s="27">
        <f>E168+E175+E179</f>
        <v>67.760000000000005</v>
      </c>
      <c r="F180" s="27">
        <f>F168+F175+F179</f>
        <v>310.70000000000005</v>
      </c>
      <c r="G180" s="27">
        <f>G168+G175+G179</f>
        <v>2087.1999999999998</v>
      </c>
    </row>
    <row r="181" spans="1:7" ht="15" customHeight="1" x14ac:dyDescent="0.25">
      <c r="A181" s="58" t="s">
        <v>103</v>
      </c>
      <c r="B181" s="59"/>
      <c r="C181" s="59"/>
      <c r="D181" s="59"/>
      <c r="E181" s="59"/>
      <c r="F181" s="59"/>
      <c r="G181" s="60"/>
    </row>
    <row r="182" spans="1:7" ht="15" customHeight="1" x14ac:dyDescent="0.25">
      <c r="A182" s="5"/>
      <c r="B182" s="6"/>
      <c r="C182" s="6"/>
      <c r="D182" s="6"/>
      <c r="E182" s="6"/>
      <c r="F182" s="6"/>
      <c r="G182" s="6"/>
    </row>
    <row r="183" spans="1:7" ht="15" customHeight="1" x14ac:dyDescent="0.25">
      <c r="A183" s="3" t="s">
        <v>0</v>
      </c>
      <c r="B183" s="53" t="s">
        <v>2</v>
      </c>
      <c r="C183" s="53" t="s">
        <v>3</v>
      </c>
      <c r="D183" s="53" t="s">
        <v>4</v>
      </c>
      <c r="E183" s="53"/>
      <c r="F183" s="53"/>
      <c r="G183" s="53" t="s">
        <v>5</v>
      </c>
    </row>
    <row r="184" spans="1:7" ht="15" customHeight="1" x14ac:dyDescent="0.25">
      <c r="A184" s="3" t="s">
        <v>1</v>
      </c>
      <c r="B184" s="53"/>
      <c r="C184" s="53"/>
      <c r="D184" s="3" t="s">
        <v>6</v>
      </c>
      <c r="E184" s="3" t="s">
        <v>7</v>
      </c>
      <c r="F184" s="3" t="s">
        <v>8</v>
      </c>
      <c r="G184" s="53"/>
    </row>
    <row r="185" spans="1:7" ht="15" customHeight="1" x14ac:dyDescent="0.25">
      <c r="A185" s="3">
        <v>1</v>
      </c>
      <c r="B185" s="3">
        <v>2</v>
      </c>
      <c r="C185" s="3">
        <v>3</v>
      </c>
      <c r="D185" s="3">
        <v>4</v>
      </c>
      <c r="E185" s="3">
        <v>5</v>
      </c>
      <c r="F185" s="3">
        <v>6</v>
      </c>
      <c r="G185" s="3">
        <v>7</v>
      </c>
    </row>
    <row r="186" spans="1:7" ht="15" customHeight="1" x14ac:dyDescent="0.25">
      <c r="A186" s="53" t="s">
        <v>9</v>
      </c>
      <c r="B186" s="53"/>
      <c r="C186" s="53"/>
      <c r="D186" s="53"/>
      <c r="E186" s="53"/>
      <c r="F186" s="53"/>
      <c r="G186" s="53"/>
    </row>
    <row r="187" spans="1:7" ht="15" customHeight="1" x14ac:dyDescent="0.25">
      <c r="A187" s="4" t="s">
        <v>87</v>
      </c>
      <c r="B187" s="4" t="s">
        <v>86</v>
      </c>
      <c r="C187" s="4">
        <v>200</v>
      </c>
      <c r="D187" s="10">
        <v>8.64</v>
      </c>
      <c r="E187" s="10">
        <v>13.95</v>
      </c>
      <c r="F187" s="10">
        <v>30.75</v>
      </c>
      <c r="G187" s="10">
        <v>225.38</v>
      </c>
    </row>
    <row r="188" spans="1:7" ht="15" customHeight="1" x14ac:dyDescent="0.25">
      <c r="A188" s="8" t="s">
        <v>54</v>
      </c>
      <c r="B188" s="8" t="s">
        <v>32</v>
      </c>
      <c r="C188" s="8">
        <v>200</v>
      </c>
      <c r="D188" s="9">
        <v>5.4</v>
      </c>
      <c r="E188" s="9">
        <v>4.16</v>
      </c>
      <c r="F188" s="9">
        <v>21.49</v>
      </c>
      <c r="G188" s="9">
        <v>142.30000000000001</v>
      </c>
    </row>
    <row r="189" spans="1:7" ht="15" customHeight="1" x14ac:dyDescent="0.25">
      <c r="A189" s="4"/>
      <c r="B189" s="4" t="s">
        <v>117</v>
      </c>
      <c r="C189" s="4">
        <v>100</v>
      </c>
      <c r="D189" s="10">
        <v>1.4</v>
      </c>
      <c r="E189" s="4"/>
      <c r="F189" s="10">
        <v>24.64</v>
      </c>
      <c r="G189" s="10">
        <v>100.1</v>
      </c>
    </row>
    <row r="190" spans="1:7" ht="15" customHeight="1" x14ac:dyDescent="0.25">
      <c r="A190" s="53" t="s">
        <v>15</v>
      </c>
      <c r="B190" s="53"/>
      <c r="C190" s="53"/>
      <c r="D190" s="3">
        <f>SUM(D187:D189)</f>
        <v>15.440000000000001</v>
      </c>
      <c r="E190" s="3">
        <f>SUM(E187:E189)</f>
        <v>18.11</v>
      </c>
      <c r="F190" s="11">
        <f>SUM(F187:F189)</f>
        <v>76.88</v>
      </c>
      <c r="G190" s="11">
        <f>SUM(G187:G189)</f>
        <v>467.78</v>
      </c>
    </row>
    <row r="191" spans="1:7" ht="15" customHeight="1" x14ac:dyDescent="0.25">
      <c r="A191" s="53" t="s">
        <v>16</v>
      </c>
      <c r="B191" s="53"/>
      <c r="C191" s="53"/>
      <c r="D191" s="53"/>
      <c r="E191" s="53"/>
      <c r="F191" s="53"/>
      <c r="G191" s="53"/>
    </row>
    <row r="192" spans="1:7" ht="15" customHeight="1" x14ac:dyDescent="0.25">
      <c r="A192" s="4"/>
      <c r="B192" s="4" t="s">
        <v>121</v>
      </c>
      <c r="C192" s="4" t="s">
        <v>115</v>
      </c>
      <c r="D192" s="10">
        <v>3.18</v>
      </c>
      <c r="E192" s="10">
        <v>2.75</v>
      </c>
      <c r="F192" s="10">
        <v>19.920000000000002</v>
      </c>
      <c r="G192" s="10">
        <v>104.8</v>
      </c>
    </row>
    <row r="193" spans="1:9" ht="15" customHeight="1" x14ac:dyDescent="0.25">
      <c r="A193" s="4" t="s">
        <v>47</v>
      </c>
      <c r="B193" s="4" t="s">
        <v>33</v>
      </c>
      <c r="C193" s="4">
        <v>250</v>
      </c>
      <c r="D193" s="10">
        <v>11.12</v>
      </c>
      <c r="E193" s="10">
        <v>13.1</v>
      </c>
      <c r="F193" s="10">
        <v>13.15</v>
      </c>
      <c r="G193" s="10">
        <v>221.95</v>
      </c>
    </row>
    <row r="194" spans="1:9" ht="15" customHeight="1" x14ac:dyDescent="0.25">
      <c r="A194" s="4" t="s">
        <v>29</v>
      </c>
      <c r="B194" s="4" t="s">
        <v>30</v>
      </c>
      <c r="C194" s="4" t="s">
        <v>31</v>
      </c>
      <c r="D194" s="4">
        <v>15.21</v>
      </c>
      <c r="E194" s="4">
        <v>12.52</v>
      </c>
      <c r="F194" s="4">
        <v>30.62</v>
      </c>
      <c r="G194" s="4">
        <v>289.8</v>
      </c>
    </row>
    <row r="195" spans="1:9" ht="15" customHeight="1" x14ac:dyDescent="0.25">
      <c r="A195" s="4">
        <v>128</v>
      </c>
      <c r="B195" s="4" t="s">
        <v>27</v>
      </c>
      <c r="C195" s="4">
        <v>100</v>
      </c>
      <c r="D195" s="10">
        <v>0.38</v>
      </c>
      <c r="E195" s="4">
        <v>3</v>
      </c>
      <c r="F195" s="10">
        <v>1.9</v>
      </c>
      <c r="G195" s="4">
        <v>35.770000000000003</v>
      </c>
    </row>
    <row r="196" spans="1:9" ht="15" customHeight="1" x14ac:dyDescent="0.25">
      <c r="A196" s="8" t="s">
        <v>79</v>
      </c>
      <c r="B196" s="8" t="s">
        <v>73</v>
      </c>
      <c r="C196" s="15">
        <v>200</v>
      </c>
      <c r="D196" s="16">
        <v>1.6</v>
      </c>
      <c r="E196" s="15">
        <v>0</v>
      </c>
      <c r="F196" s="16">
        <v>63.94</v>
      </c>
      <c r="G196" s="16">
        <v>250.2</v>
      </c>
    </row>
    <row r="197" spans="1:9" ht="15" customHeight="1" x14ac:dyDescent="0.25">
      <c r="A197" s="53" t="s">
        <v>20</v>
      </c>
      <c r="B197" s="53"/>
      <c r="C197" s="53"/>
      <c r="D197" s="3">
        <f>SUM(D192:D196)</f>
        <v>31.49</v>
      </c>
      <c r="E197" s="3">
        <f>SUM(E192:E196)</f>
        <v>31.369999999999997</v>
      </c>
      <c r="F197" s="3">
        <f>SUM(F192:F196)</f>
        <v>129.53</v>
      </c>
      <c r="G197" s="3">
        <f>SUM(G192:G196)</f>
        <v>902.52</v>
      </c>
    </row>
    <row r="198" spans="1:9" ht="15" customHeight="1" x14ac:dyDescent="0.25">
      <c r="A198" s="53" t="s">
        <v>21</v>
      </c>
      <c r="B198" s="53"/>
      <c r="C198" s="53"/>
      <c r="D198" s="53"/>
      <c r="E198" s="53"/>
      <c r="F198" s="53"/>
      <c r="G198" s="53"/>
    </row>
    <row r="199" spans="1:9" ht="15" customHeight="1" x14ac:dyDescent="0.25">
      <c r="A199" s="4" t="s">
        <v>81</v>
      </c>
      <c r="B199" s="4" t="s">
        <v>80</v>
      </c>
      <c r="C199" s="4" t="s">
        <v>128</v>
      </c>
      <c r="D199" s="10">
        <v>16.39</v>
      </c>
      <c r="E199" s="10">
        <v>15.25</v>
      </c>
      <c r="F199" s="10">
        <v>53.27</v>
      </c>
      <c r="G199" s="10">
        <v>411.68</v>
      </c>
    </row>
    <row r="200" spans="1:9" ht="15" customHeight="1" x14ac:dyDescent="0.25">
      <c r="A200" s="21"/>
      <c r="B200" s="21" t="s">
        <v>83</v>
      </c>
      <c r="C200" s="14">
        <v>200</v>
      </c>
      <c r="D200" s="14">
        <v>5.6</v>
      </c>
      <c r="E200" s="14">
        <v>7</v>
      </c>
      <c r="F200" s="14">
        <v>9.4</v>
      </c>
      <c r="G200" s="14">
        <v>116</v>
      </c>
    </row>
    <row r="201" spans="1:9" ht="15" customHeight="1" x14ac:dyDescent="0.25">
      <c r="A201" s="4">
        <v>712</v>
      </c>
      <c r="B201" s="4" t="s">
        <v>10</v>
      </c>
      <c r="C201" s="4">
        <v>200</v>
      </c>
      <c r="D201" s="10">
        <v>0.2</v>
      </c>
      <c r="E201" s="4"/>
      <c r="F201" s="10">
        <v>15.04</v>
      </c>
      <c r="G201" s="4">
        <v>57.94</v>
      </c>
      <c r="H201" s="2"/>
    </row>
    <row r="202" spans="1:9" ht="15" customHeight="1" x14ac:dyDescent="0.25">
      <c r="A202" s="53" t="s">
        <v>22</v>
      </c>
      <c r="B202" s="53"/>
      <c r="C202" s="53"/>
      <c r="D202" s="11">
        <f>SUM(D199:D201)</f>
        <v>22.19</v>
      </c>
      <c r="E202" s="11">
        <f>SUM(E199:E201)</f>
        <v>22.25</v>
      </c>
      <c r="F202" s="11">
        <f>SUM(F199:F201)</f>
        <v>77.710000000000008</v>
      </c>
      <c r="G202" s="11">
        <f>SUM(G199:G201)</f>
        <v>585.62000000000012</v>
      </c>
      <c r="H202" s="2"/>
    </row>
    <row r="203" spans="1:9" ht="15" customHeight="1" x14ac:dyDescent="0.25">
      <c r="A203" s="57" t="s">
        <v>23</v>
      </c>
      <c r="B203" s="57"/>
      <c r="C203" s="57"/>
      <c r="D203" s="28">
        <v>69.12</v>
      </c>
      <c r="E203" s="28">
        <v>71.7</v>
      </c>
      <c r="F203" s="28">
        <v>284.12</v>
      </c>
      <c r="G203" s="28">
        <v>1955.9</v>
      </c>
    </row>
    <row r="204" spans="1:9" ht="15" customHeight="1" x14ac:dyDescent="0.25">
      <c r="A204" s="58" t="s">
        <v>104</v>
      </c>
      <c r="B204" s="61"/>
      <c r="C204" s="61"/>
      <c r="D204" s="61"/>
      <c r="E204" s="61"/>
      <c r="F204" s="61"/>
      <c r="G204" s="62"/>
    </row>
    <row r="205" spans="1:9" ht="15" customHeight="1" x14ac:dyDescent="0.25">
      <c r="A205" s="5"/>
      <c r="B205" s="6"/>
      <c r="C205" s="6"/>
      <c r="D205" s="6"/>
      <c r="E205" s="6"/>
      <c r="F205" s="6"/>
      <c r="G205" s="6"/>
      <c r="H205" s="2"/>
    </row>
    <row r="206" spans="1:9" ht="15" customHeight="1" x14ac:dyDescent="0.25">
      <c r="A206" s="3" t="s">
        <v>0</v>
      </c>
      <c r="B206" s="53" t="s">
        <v>2</v>
      </c>
      <c r="C206" s="53" t="s">
        <v>3</v>
      </c>
      <c r="D206" s="53" t="s">
        <v>4</v>
      </c>
      <c r="E206" s="53"/>
      <c r="F206" s="53"/>
      <c r="G206" s="53" t="s">
        <v>5</v>
      </c>
      <c r="I206" s="2"/>
    </row>
    <row r="207" spans="1:9" ht="15" customHeight="1" x14ac:dyDescent="0.25">
      <c r="A207" s="3" t="s">
        <v>1</v>
      </c>
      <c r="B207" s="53"/>
      <c r="C207" s="53"/>
      <c r="D207" s="3" t="s">
        <v>6</v>
      </c>
      <c r="E207" s="3" t="s">
        <v>7</v>
      </c>
      <c r="F207" s="3" t="s">
        <v>8</v>
      </c>
      <c r="G207" s="53"/>
    </row>
    <row r="208" spans="1:9" ht="15" customHeight="1" x14ac:dyDescent="0.25">
      <c r="A208" s="3">
        <v>1</v>
      </c>
      <c r="B208" s="3">
        <v>2</v>
      </c>
      <c r="C208" s="3">
        <v>3</v>
      </c>
      <c r="D208" s="3">
        <v>4</v>
      </c>
      <c r="E208" s="3">
        <v>5</v>
      </c>
      <c r="F208" s="3">
        <v>6</v>
      </c>
      <c r="G208" s="3">
        <v>7</v>
      </c>
    </row>
    <row r="209" spans="1:10" ht="15" customHeight="1" x14ac:dyDescent="0.25">
      <c r="A209" s="53" t="s">
        <v>9</v>
      </c>
      <c r="B209" s="53"/>
      <c r="C209" s="53"/>
      <c r="D209" s="53"/>
      <c r="E209" s="53"/>
      <c r="F209" s="53"/>
      <c r="G209" s="53"/>
    </row>
    <row r="210" spans="1:10" ht="15" customHeight="1" x14ac:dyDescent="0.25">
      <c r="A210" s="4">
        <v>712</v>
      </c>
      <c r="B210" s="4" t="s">
        <v>10</v>
      </c>
      <c r="C210" s="4">
        <v>200</v>
      </c>
      <c r="D210" s="10">
        <v>0.2</v>
      </c>
      <c r="E210" s="4"/>
      <c r="F210" s="10">
        <v>15.04</v>
      </c>
      <c r="G210" s="4">
        <v>57.94</v>
      </c>
    </row>
    <row r="211" spans="1:10" ht="15" customHeight="1" x14ac:dyDescent="0.25">
      <c r="A211" s="4">
        <v>513</v>
      </c>
      <c r="B211" s="4" t="s">
        <v>12</v>
      </c>
      <c r="C211" s="4">
        <v>200</v>
      </c>
      <c r="D211" s="4">
        <v>12.2</v>
      </c>
      <c r="E211" s="4">
        <v>24.85</v>
      </c>
      <c r="F211" s="4">
        <v>45.75</v>
      </c>
      <c r="G211" s="4">
        <v>454.5</v>
      </c>
    </row>
    <row r="212" spans="1:10" ht="15" customHeight="1" x14ac:dyDescent="0.25">
      <c r="A212" s="4"/>
      <c r="B212" s="4" t="s">
        <v>13</v>
      </c>
      <c r="C212" s="4" t="s">
        <v>14</v>
      </c>
      <c r="D212" s="4">
        <v>0.3</v>
      </c>
      <c r="E212" s="4">
        <v>0.3</v>
      </c>
      <c r="F212" s="4">
        <v>1.2</v>
      </c>
      <c r="G212" s="4">
        <v>40.700000000000003</v>
      </c>
    </row>
    <row r="213" spans="1:10" ht="15" customHeight="1" x14ac:dyDescent="0.25">
      <c r="A213" s="57" t="s">
        <v>15</v>
      </c>
      <c r="B213" s="57"/>
      <c r="C213" s="57"/>
      <c r="D213" s="27">
        <f>SUM(D210:D212)</f>
        <v>12.7</v>
      </c>
      <c r="E213" s="27">
        <f>SUM(E210:E212)</f>
        <v>25.150000000000002</v>
      </c>
      <c r="F213" s="27">
        <f>SUM(F210:F212)</f>
        <v>61.99</v>
      </c>
      <c r="G213" s="27">
        <f>SUM(G210:G212)</f>
        <v>553.1400000000001</v>
      </c>
    </row>
    <row r="214" spans="1:10" ht="15" customHeight="1" x14ac:dyDescent="0.25">
      <c r="A214" s="53" t="s">
        <v>16</v>
      </c>
      <c r="B214" s="53"/>
      <c r="C214" s="53"/>
      <c r="D214" s="53"/>
      <c r="E214" s="53"/>
      <c r="F214" s="53"/>
      <c r="G214" s="53"/>
      <c r="H214" s="2"/>
      <c r="I214" s="2"/>
    </row>
    <row r="215" spans="1:10" ht="15" customHeight="1" x14ac:dyDescent="0.25">
      <c r="A215" s="4" t="s">
        <v>53</v>
      </c>
      <c r="B215" s="4" t="s">
        <v>52</v>
      </c>
      <c r="C215" s="10">
        <v>200</v>
      </c>
      <c r="D215" s="4"/>
      <c r="E215" s="4"/>
      <c r="F215" s="10">
        <v>29.94</v>
      </c>
      <c r="G215" s="10">
        <v>125.62</v>
      </c>
    </row>
    <row r="216" spans="1:10" ht="15" customHeight="1" x14ac:dyDescent="0.25">
      <c r="A216" s="4"/>
      <c r="B216" s="4" t="s">
        <v>121</v>
      </c>
      <c r="C216" s="4" t="s">
        <v>115</v>
      </c>
      <c r="D216" s="10">
        <v>3.18</v>
      </c>
      <c r="E216" s="10">
        <v>2.75</v>
      </c>
      <c r="F216" s="10">
        <v>19.920000000000002</v>
      </c>
      <c r="G216" s="10">
        <v>104.8</v>
      </c>
    </row>
    <row r="217" spans="1:10" ht="15" customHeight="1" x14ac:dyDescent="0.25">
      <c r="A217" s="4" t="s">
        <v>130</v>
      </c>
      <c r="B217" s="4" t="s">
        <v>129</v>
      </c>
      <c r="C217" s="4">
        <v>250</v>
      </c>
      <c r="D217" s="10">
        <v>5.7</v>
      </c>
      <c r="E217" s="10">
        <v>11.12</v>
      </c>
      <c r="F217" s="10">
        <v>9.07</v>
      </c>
      <c r="G217" s="10">
        <v>159.30000000000001</v>
      </c>
    </row>
    <row r="218" spans="1:10" ht="15" customHeight="1" x14ac:dyDescent="0.25">
      <c r="A218" s="4">
        <v>129</v>
      </c>
      <c r="B218" s="4" t="s">
        <v>18</v>
      </c>
      <c r="C218" s="4">
        <v>100</v>
      </c>
      <c r="D218" s="4">
        <v>0.6</v>
      </c>
      <c r="E218" s="4">
        <v>5</v>
      </c>
      <c r="F218" s="4">
        <v>4.49</v>
      </c>
      <c r="G218" s="4">
        <v>65.260000000000005</v>
      </c>
    </row>
    <row r="219" spans="1:10" ht="15" customHeight="1" x14ac:dyDescent="0.25">
      <c r="A219" s="4">
        <v>98</v>
      </c>
      <c r="B219" s="4" t="s">
        <v>19</v>
      </c>
      <c r="C219" s="4">
        <v>250</v>
      </c>
      <c r="D219" s="4">
        <v>30.66</v>
      </c>
      <c r="E219" s="4">
        <v>8.6999999999999993</v>
      </c>
      <c r="F219" s="4">
        <v>54.5</v>
      </c>
      <c r="G219" s="4">
        <v>455.63</v>
      </c>
    </row>
    <row r="220" spans="1:10" ht="15" customHeight="1" x14ac:dyDescent="0.25">
      <c r="A220" s="53" t="s">
        <v>20</v>
      </c>
      <c r="B220" s="53"/>
      <c r="C220" s="53"/>
      <c r="D220" s="26">
        <f>SUM(D215:D219)</f>
        <v>40.14</v>
      </c>
      <c r="E220" s="26">
        <f>SUM(E215:E219)</f>
        <v>27.569999999999997</v>
      </c>
      <c r="F220" s="26">
        <f>SUM(F215:F219)</f>
        <v>117.92</v>
      </c>
      <c r="G220" s="26">
        <f>SUM(G215:G219)</f>
        <v>910.61</v>
      </c>
      <c r="H220" s="2"/>
    </row>
    <row r="221" spans="1:10" ht="15" customHeight="1" x14ac:dyDescent="0.25">
      <c r="A221" s="53" t="s">
        <v>21</v>
      </c>
      <c r="B221" s="53"/>
      <c r="C221" s="53"/>
      <c r="D221" s="53"/>
      <c r="E221" s="53"/>
      <c r="F221" s="53"/>
      <c r="G221" s="53"/>
      <c r="I221" s="2"/>
    </row>
    <row r="222" spans="1:10" ht="15" customHeight="1" x14ac:dyDescent="0.25">
      <c r="A222" s="4" t="s">
        <v>132</v>
      </c>
      <c r="B222" s="4" t="s">
        <v>131</v>
      </c>
      <c r="C222" s="10">
        <v>70</v>
      </c>
      <c r="D222" s="10">
        <v>7.8</v>
      </c>
      <c r="E222" s="10">
        <v>8.4</v>
      </c>
      <c r="F222" s="10">
        <v>75</v>
      </c>
      <c r="G222" s="10">
        <v>414</v>
      </c>
    </row>
    <row r="223" spans="1:10" ht="15" customHeight="1" x14ac:dyDescent="0.25">
      <c r="A223" s="21"/>
      <c r="B223" s="21" t="s">
        <v>83</v>
      </c>
      <c r="C223" s="14">
        <v>200</v>
      </c>
      <c r="D223" s="14">
        <v>5.6</v>
      </c>
      <c r="E223" s="14">
        <v>7</v>
      </c>
      <c r="F223" s="14">
        <v>9.4</v>
      </c>
      <c r="G223" s="14">
        <v>116</v>
      </c>
    </row>
    <row r="224" spans="1:10" ht="15" customHeight="1" x14ac:dyDescent="0.25">
      <c r="A224" s="53" t="s">
        <v>22</v>
      </c>
      <c r="B224" s="53"/>
      <c r="C224" s="53"/>
      <c r="D224" s="26">
        <f>SUM(D222:D223)</f>
        <v>13.399999999999999</v>
      </c>
      <c r="E224" s="26">
        <f>SUM(E222:E223)</f>
        <v>15.4</v>
      </c>
      <c r="F224" s="26">
        <f>SUM(F222:F223)</f>
        <v>84.4</v>
      </c>
      <c r="G224" s="26">
        <f>SUM(G222:G223)</f>
        <v>530</v>
      </c>
      <c r="J224" s="2"/>
    </row>
    <row r="225" spans="1:10" ht="15" customHeight="1" x14ac:dyDescent="0.25">
      <c r="A225" s="57" t="s">
        <v>23</v>
      </c>
      <c r="B225" s="57"/>
      <c r="C225" s="57"/>
      <c r="D225" s="27">
        <f>D213+D220+D224</f>
        <v>66.240000000000009</v>
      </c>
      <c r="E225" s="27">
        <f>E213+E220+E224</f>
        <v>68.12</v>
      </c>
      <c r="F225" s="27">
        <f>F213+F220+F224</f>
        <v>264.31</v>
      </c>
      <c r="G225" s="27">
        <f>G213+G220+G224</f>
        <v>1993.75</v>
      </c>
      <c r="J225" s="2"/>
    </row>
    <row r="226" spans="1:10" ht="15.75" customHeight="1" x14ac:dyDescent="0.25">
      <c r="A226" s="1"/>
      <c r="B226" s="2"/>
      <c r="C226" s="2"/>
      <c r="D226" s="2"/>
      <c r="E226" s="2"/>
      <c r="F226" s="2"/>
      <c r="G226" s="2"/>
    </row>
    <row r="227" spans="1:10" x14ac:dyDescent="0.25">
      <c r="J227" s="2"/>
    </row>
    <row r="229" spans="1:10" x14ac:dyDescent="0.25">
      <c r="J229" s="2"/>
    </row>
  </sheetData>
  <mergeCells count="121">
    <mergeCell ref="A220:C220"/>
    <mergeCell ref="A221:G221"/>
    <mergeCell ref="A204:G204"/>
    <mergeCell ref="A214:G214"/>
    <mergeCell ref="A224:C224"/>
    <mergeCell ref="A225:C225"/>
    <mergeCell ref="A5:A6"/>
    <mergeCell ref="A156:B156"/>
    <mergeCell ref="B206:B207"/>
    <mergeCell ref="C206:C207"/>
    <mergeCell ref="D206:F206"/>
    <mergeCell ref="G206:G207"/>
    <mergeCell ref="A209:G209"/>
    <mergeCell ref="A213:C213"/>
    <mergeCell ref="A190:C190"/>
    <mergeCell ref="A191:G191"/>
    <mergeCell ref="A197:C197"/>
    <mergeCell ref="A198:G198"/>
    <mergeCell ref="A202:C202"/>
    <mergeCell ref="A203:C203"/>
    <mergeCell ref="A180:C180"/>
    <mergeCell ref="B183:B184"/>
    <mergeCell ref="C183:C184"/>
    <mergeCell ref="D183:F183"/>
    <mergeCell ref="G183:G184"/>
    <mergeCell ref="A186:G186"/>
    <mergeCell ref="A163:G163"/>
    <mergeCell ref="A168:C168"/>
    <mergeCell ref="A169:G169"/>
    <mergeCell ref="A175:C175"/>
    <mergeCell ref="A176:G176"/>
    <mergeCell ref="A179:C179"/>
    <mergeCell ref="A147:G147"/>
    <mergeCell ref="A152:C152"/>
    <mergeCell ref="A153:G153"/>
    <mergeCell ref="A157:C157"/>
    <mergeCell ref="B160:B161"/>
    <mergeCell ref="C160:C161"/>
    <mergeCell ref="D160:F160"/>
    <mergeCell ref="G160:G161"/>
    <mergeCell ref="A158:G158"/>
    <mergeCell ref="A181:G181"/>
    <mergeCell ref="B139:B140"/>
    <mergeCell ref="C139:C140"/>
    <mergeCell ref="D139:F139"/>
    <mergeCell ref="G139:G140"/>
    <mergeCell ref="A142:G142"/>
    <mergeCell ref="A146:C146"/>
    <mergeCell ref="A125:C125"/>
    <mergeCell ref="A126:G126"/>
    <mergeCell ref="A131:C131"/>
    <mergeCell ref="A132:G132"/>
    <mergeCell ref="A135:C135"/>
    <mergeCell ref="A136:C136"/>
    <mergeCell ref="A137:G137"/>
    <mergeCell ref="B118:B119"/>
    <mergeCell ref="C118:C119"/>
    <mergeCell ref="D118:F118"/>
    <mergeCell ref="G118:G119"/>
    <mergeCell ref="A121:G121"/>
    <mergeCell ref="A99:G99"/>
    <mergeCell ref="A104:C104"/>
    <mergeCell ref="A105:G105"/>
    <mergeCell ref="A111:C111"/>
    <mergeCell ref="A112:G112"/>
    <mergeCell ref="A115:C115"/>
    <mergeCell ref="A117:G117"/>
    <mergeCell ref="A88:C88"/>
    <mergeCell ref="A89:G89"/>
    <mergeCell ref="A93:C93"/>
    <mergeCell ref="A94:C94"/>
    <mergeCell ref="B96:B97"/>
    <mergeCell ref="C96:C97"/>
    <mergeCell ref="D96:F96"/>
    <mergeCell ref="G96:G97"/>
    <mergeCell ref="A116:C116"/>
    <mergeCell ref="A95:G95"/>
    <mergeCell ref="A76:G76"/>
    <mergeCell ref="A81:C81"/>
    <mergeCell ref="A58:C58"/>
    <mergeCell ref="A59:G59"/>
    <mergeCell ref="A65:C65"/>
    <mergeCell ref="A66:G66"/>
    <mergeCell ref="A70:C70"/>
    <mergeCell ref="A71:C71"/>
    <mergeCell ref="A82:G82"/>
    <mergeCell ref="A72:G72"/>
    <mergeCell ref="A53:G53"/>
    <mergeCell ref="A30:G30"/>
    <mergeCell ref="A35:C35"/>
    <mergeCell ref="A36:G36"/>
    <mergeCell ref="A42:C42"/>
    <mergeCell ref="A43:G43"/>
    <mergeCell ref="A47:C47"/>
    <mergeCell ref="B73:B74"/>
    <mergeCell ref="C73:C74"/>
    <mergeCell ref="D73:F73"/>
    <mergeCell ref="G73:G74"/>
    <mergeCell ref="A49:G49"/>
    <mergeCell ref="A24:C24"/>
    <mergeCell ref="A25:C25"/>
    <mergeCell ref="B27:B28"/>
    <mergeCell ref="C27:C28"/>
    <mergeCell ref="D27:F27"/>
    <mergeCell ref="G27:G28"/>
    <mergeCell ref="A48:C48"/>
    <mergeCell ref="B50:B51"/>
    <mergeCell ref="C50:C51"/>
    <mergeCell ref="D50:F50"/>
    <mergeCell ref="G50:G51"/>
    <mergeCell ref="A26:G26"/>
    <mergeCell ref="B5:B6"/>
    <mergeCell ref="C5:C6"/>
    <mergeCell ref="D5:F5"/>
    <mergeCell ref="G5:G6"/>
    <mergeCell ref="A9:G9"/>
    <mergeCell ref="A13:C13"/>
    <mergeCell ref="A14:G14"/>
    <mergeCell ref="A19:C19"/>
    <mergeCell ref="A20:G20"/>
    <mergeCell ref="A8:G8"/>
  </mergeCells>
  <pageMargins left="0.7" right="0.7" top="0.75" bottom="0.75" header="0.3" footer="0.3"/>
  <pageSetup paperSize="9" scale="7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84"/>
  <sheetViews>
    <sheetView workbookViewId="0">
      <selection activeCell="H184" sqref="H184"/>
    </sheetView>
  </sheetViews>
  <sheetFormatPr defaultRowHeight="15" x14ac:dyDescent="0.25"/>
  <cols>
    <col min="2" max="2" width="52.42578125" customWidth="1"/>
    <col min="3" max="3" width="9.7109375" customWidth="1"/>
  </cols>
  <sheetData>
    <row r="3" spans="1:7" ht="20.100000000000001" customHeight="1" x14ac:dyDescent="0.25">
      <c r="A3" s="53" t="s">
        <v>70</v>
      </c>
      <c r="B3" s="53" t="s">
        <v>2</v>
      </c>
      <c r="C3" s="53" t="s">
        <v>3</v>
      </c>
      <c r="D3" s="53" t="s">
        <v>4</v>
      </c>
      <c r="E3" s="53"/>
      <c r="F3" s="53"/>
      <c r="G3" s="53" t="s">
        <v>5</v>
      </c>
    </row>
    <row r="4" spans="1:7" ht="20.100000000000001" customHeight="1" x14ac:dyDescent="0.25">
      <c r="A4" s="53"/>
      <c r="B4" s="53"/>
      <c r="C4" s="53"/>
      <c r="D4" s="30" t="s">
        <v>6</v>
      </c>
      <c r="E4" s="30" t="s">
        <v>7</v>
      </c>
      <c r="F4" s="30" t="s">
        <v>8</v>
      </c>
      <c r="G4" s="53"/>
    </row>
    <row r="5" spans="1:7" ht="20.100000000000001" customHeight="1" x14ac:dyDescent="0.25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</row>
    <row r="6" spans="1:7" ht="20.100000000000001" customHeight="1" x14ac:dyDescent="0.25">
      <c r="A6" s="54" t="s">
        <v>98</v>
      </c>
      <c r="B6" s="55"/>
      <c r="C6" s="55"/>
      <c r="D6" s="55"/>
      <c r="E6" s="55"/>
      <c r="F6" s="55"/>
      <c r="G6" s="56"/>
    </row>
    <row r="7" spans="1:7" ht="20.100000000000001" customHeight="1" x14ac:dyDescent="0.25">
      <c r="A7" s="53" t="s">
        <v>9</v>
      </c>
      <c r="B7" s="53"/>
      <c r="C7" s="53"/>
      <c r="D7" s="53"/>
      <c r="E7" s="53"/>
      <c r="F7" s="53"/>
      <c r="G7" s="53"/>
    </row>
    <row r="8" spans="1:7" ht="20.100000000000001" customHeight="1" x14ac:dyDescent="0.25">
      <c r="A8" s="4" t="s">
        <v>150</v>
      </c>
      <c r="B8" s="4" t="s">
        <v>133</v>
      </c>
      <c r="C8" s="10">
        <v>300</v>
      </c>
      <c r="D8" s="10">
        <v>9.3000000000000007</v>
      </c>
      <c r="E8" s="10">
        <v>11.2</v>
      </c>
      <c r="F8" s="10">
        <v>37.6</v>
      </c>
      <c r="G8" s="10">
        <v>288</v>
      </c>
    </row>
    <row r="9" spans="1:7" ht="20.100000000000001" customHeight="1" x14ac:dyDescent="0.25">
      <c r="A9" s="4" t="s">
        <v>151</v>
      </c>
      <c r="B9" s="4" t="s">
        <v>140</v>
      </c>
      <c r="C9" s="4" t="s">
        <v>89</v>
      </c>
      <c r="D9" s="10">
        <v>5.3</v>
      </c>
      <c r="E9" s="10">
        <v>3.4</v>
      </c>
      <c r="F9" s="10">
        <v>19.920000000000002</v>
      </c>
      <c r="G9" s="10">
        <v>135</v>
      </c>
    </row>
    <row r="10" spans="1:7" ht="20.100000000000001" customHeight="1" x14ac:dyDescent="0.25">
      <c r="A10" s="4" t="s">
        <v>147</v>
      </c>
      <c r="B10" s="4" t="s">
        <v>134</v>
      </c>
      <c r="C10" s="10">
        <v>200</v>
      </c>
      <c r="D10" s="10">
        <v>1.8</v>
      </c>
      <c r="E10" s="10">
        <v>2.2999999999999998</v>
      </c>
      <c r="F10" s="10">
        <v>17</v>
      </c>
      <c r="G10" s="10">
        <v>100</v>
      </c>
    </row>
    <row r="11" spans="1:7" ht="20.100000000000001" customHeight="1" x14ac:dyDescent="0.25">
      <c r="A11" s="53" t="s">
        <v>15</v>
      </c>
      <c r="B11" s="53"/>
      <c r="C11" s="53"/>
      <c r="D11" s="30">
        <f>SUM(D8:D10)</f>
        <v>16.400000000000002</v>
      </c>
      <c r="E11" s="30">
        <f>SUM(E8:E10)</f>
        <v>16.899999999999999</v>
      </c>
      <c r="F11" s="30">
        <f>SUM(F8:F10)</f>
        <v>74.52000000000001</v>
      </c>
      <c r="G11" s="30">
        <f>SUM(G8:G10)</f>
        <v>523</v>
      </c>
    </row>
    <row r="12" spans="1:7" ht="20.100000000000001" customHeight="1" x14ac:dyDescent="0.25">
      <c r="A12" s="53" t="s">
        <v>16</v>
      </c>
      <c r="B12" s="53"/>
      <c r="C12" s="53"/>
      <c r="D12" s="53"/>
      <c r="E12" s="53"/>
      <c r="F12" s="53"/>
      <c r="G12" s="53"/>
    </row>
    <row r="13" spans="1:7" ht="20.100000000000001" customHeight="1" x14ac:dyDescent="0.25">
      <c r="A13" s="4" t="s">
        <v>152</v>
      </c>
      <c r="B13" s="4" t="s">
        <v>180</v>
      </c>
      <c r="C13" s="10">
        <v>300</v>
      </c>
      <c r="D13" s="10">
        <v>2.7</v>
      </c>
      <c r="E13" s="10">
        <v>5.7</v>
      </c>
      <c r="F13" s="10">
        <v>16.68</v>
      </c>
      <c r="G13" s="10">
        <v>138.21</v>
      </c>
    </row>
    <row r="14" spans="1:7" ht="20.100000000000001" customHeight="1" x14ac:dyDescent="0.25">
      <c r="A14" s="4"/>
      <c r="B14" s="4" t="s">
        <v>153</v>
      </c>
      <c r="C14" s="10" t="s">
        <v>149</v>
      </c>
      <c r="D14" s="10">
        <v>15.71</v>
      </c>
      <c r="E14" s="10">
        <v>29.23</v>
      </c>
      <c r="F14" s="10">
        <v>50.8</v>
      </c>
      <c r="G14" s="10">
        <v>482</v>
      </c>
    </row>
    <row r="15" spans="1:7" ht="20.100000000000001" customHeight="1" x14ac:dyDescent="0.25">
      <c r="A15" s="4"/>
      <c r="B15" s="4" t="s">
        <v>46</v>
      </c>
      <c r="C15" s="4" t="s">
        <v>145</v>
      </c>
      <c r="D15" s="10">
        <v>2.2999999999999998</v>
      </c>
      <c r="E15" s="10">
        <v>0.3</v>
      </c>
      <c r="F15" s="10">
        <v>14.8</v>
      </c>
      <c r="G15" s="10">
        <v>71.400000000000006</v>
      </c>
    </row>
    <row r="16" spans="1:7" ht="20.100000000000001" customHeight="1" x14ac:dyDescent="0.25">
      <c r="A16" s="4"/>
      <c r="B16" s="4" t="s">
        <v>28</v>
      </c>
      <c r="C16" s="10">
        <v>200</v>
      </c>
      <c r="D16" s="10">
        <v>1.3</v>
      </c>
      <c r="E16" s="4"/>
      <c r="F16" s="10">
        <v>23.7</v>
      </c>
      <c r="G16" s="10">
        <v>97</v>
      </c>
    </row>
    <row r="17" spans="1:7" ht="20.100000000000001" customHeight="1" x14ac:dyDescent="0.25">
      <c r="A17" s="53" t="s">
        <v>20</v>
      </c>
      <c r="B17" s="53"/>
      <c r="C17" s="53"/>
      <c r="D17" s="30">
        <f>SUM(D13:D16)</f>
        <v>22.01</v>
      </c>
      <c r="E17" s="30">
        <f>SUM(E13:E16)</f>
        <v>35.229999999999997</v>
      </c>
      <c r="F17" s="30">
        <f>SUM(F13:F16)</f>
        <v>105.97999999999999</v>
      </c>
      <c r="G17" s="30">
        <f>SUM(G13:G16)</f>
        <v>788.61</v>
      </c>
    </row>
    <row r="18" spans="1:7" ht="20.100000000000001" customHeight="1" x14ac:dyDescent="0.25">
      <c r="A18" s="53" t="s">
        <v>21</v>
      </c>
      <c r="B18" s="53"/>
      <c r="C18" s="53"/>
      <c r="D18" s="53"/>
      <c r="E18" s="53"/>
      <c r="F18" s="53"/>
      <c r="G18" s="53"/>
    </row>
    <row r="19" spans="1:7" ht="20.100000000000001" customHeight="1" x14ac:dyDescent="0.25">
      <c r="A19" s="4"/>
      <c r="B19" s="4" t="s">
        <v>135</v>
      </c>
      <c r="C19" s="10" t="s">
        <v>146</v>
      </c>
      <c r="D19" s="10">
        <v>1</v>
      </c>
      <c r="E19" s="10">
        <v>1</v>
      </c>
      <c r="F19" s="10">
        <v>24.5</v>
      </c>
      <c r="G19" s="10">
        <v>112.5</v>
      </c>
    </row>
    <row r="20" spans="1:7" ht="20.100000000000001" customHeight="1" x14ac:dyDescent="0.25">
      <c r="A20" s="4"/>
      <c r="B20" s="4" t="s">
        <v>154</v>
      </c>
      <c r="C20" s="10">
        <v>40</v>
      </c>
      <c r="D20" s="10">
        <v>1.1000000000000001</v>
      </c>
      <c r="E20" s="10">
        <v>1.3</v>
      </c>
      <c r="F20" s="10">
        <v>30.9</v>
      </c>
      <c r="G20" s="10">
        <v>141.6</v>
      </c>
    </row>
    <row r="21" spans="1:7" ht="20.100000000000001" customHeight="1" x14ac:dyDescent="0.25">
      <c r="A21" s="4"/>
      <c r="B21" s="4" t="s">
        <v>142</v>
      </c>
      <c r="C21" s="10">
        <v>200</v>
      </c>
      <c r="D21" s="10">
        <v>0.6</v>
      </c>
      <c r="E21" s="4"/>
      <c r="F21" s="10">
        <v>27.6</v>
      </c>
      <c r="G21" s="10">
        <v>108</v>
      </c>
    </row>
    <row r="22" spans="1:7" ht="20.100000000000001" customHeight="1" x14ac:dyDescent="0.25">
      <c r="A22" s="53" t="s">
        <v>22</v>
      </c>
      <c r="B22" s="53"/>
      <c r="C22" s="53"/>
      <c r="D22" s="30">
        <f>SUM(D19:D21)</f>
        <v>2.7</v>
      </c>
      <c r="E22" s="30">
        <f>SUM(E19:E21)</f>
        <v>2.2999999999999998</v>
      </c>
      <c r="F22" s="30">
        <f>SUM(F19:F21)</f>
        <v>83</v>
      </c>
      <c r="G22" s="30">
        <f>SUM(G19:G21)</f>
        <v>362.1</v>
      </c>
    </row>
    <row r="23" spans="1:7" ht="15.75" x14ac:dyDescent="0.25">
      <c r="A23" s="63" t="s">
        <v>107</v>
      </c>
      <c r="B23" s="64"/>
      <c r="C23" s="64"/>
      <c r="D23" s="64"/>
      <c r="E23" s="64"/>
      <c r="F23" s="64"/>
      <c r="G23" s="65"/>
    </row>
    <row r="24" spans="1:7" ht="15.75" x14ac:dyDescent="0.25">
      <c r="A24" s="33"/>
      <c r="B24" s="34" t="s">
        <v>181</v>
      </c>
      <c r="C24" s="34">
        <v>300</v>
      </c>
      <c r="D24" s="34">
        <v>28.9</v>
      </c>
      <c r="E24" s="34">
        <v>24.2</v>
      </c>
      <c r="F24" s="34">
        <v>50.8</v>
      </c>
      <c r="G24" s="34">
        <v>538</v>
      </c>
    </row>
    <row r="25" spans="1:7" ht="15.75" x14ac:dyDescent="0.25">
      <c r="A25" s="33"/>
      <c r="B25" s="34" t="s">
        <v>10</v>
      </c>
      <c r="C25" s="34">
        <v>200</v>
      </c>
      <c r="D25" s="34">
        <v>0</v>
      </c>
      <c r="E25" s="34">
        <v>0</v>
      </c>
      <c r="F25" s="34">
        <v>11.9</v>
      </c>
      <c r="G25" s="34">
        <v>43</v>
      </c>
    </row>
    <row r="26" spans="1:7" ht="15.75" x14ac:dyDescent="0.25">
      <c r="A26" s="33"/>
      <c r="B26" s="34" t="s">
        <v>156</v>
      </c>
      <c r="C26" s="34">
        <v>120</v>
      </c>
      <c r="D26" s="34">
        <v>1.6</v>
      </c>
      <c r="E26" s="34">
        <v>7.2</v>
      </c>
      <c r="F26" s="34">
        <v>10.82</v>
      </c>
      <c r="G26" s="34">
        <v>104.8</v>
      </c>
    </row>
    <row r="27" spans="1:7" ht="15.75" x14ac:dyDescent="0.25">
      <c r="A27" s="33"/>
      <c r="B27" s="34" t="s">
        <v>106</v>
      </c>
      <c r="C27" s="34">
        <v>40</v>
      </c>
      <c r="D27" s="39">
        <v>2.2999999999999998</v>
      </c>
      <c r="E27" s="39">
        <v>0.3</v>
      </c>
      <c r="F27" s="39">
        <v>14.8</v>
      </c>
      <c r="G27" s="39">
        <v>71.400000000000006</v>
      </c>
    </row>
    <row r="28" spans="1:7" ht="15.75" x14ac:dyDescent="0.25">
      <c r="A28" s="33"/>
      <c r="B28" s="35" t="s">
        <v>136</v>
      </c>
      <c r="C28" s="33"/>
      <c r="D28" s="35">
        <f>SUM(D24:D27)</f>
        <v>32.799999999999997</v>
      </c>
      <c r="E28" s="35">
        <f>SUM(E24:E27)</f>
        <v>31.7</v>
      </c>
      <c r="F28" s="35">
        <f>SUM(F24:F27)</f>
        <v>88.32</v>
      </c>
      <c r="G28" s="35">
        <f>SUM(G24:G27)</f>
        <v>757.19999999999993</v>
      </c>
    </row>
    <row r="29" spans="1:7" ht="15.75" x14ac:dyDescent="0.25">
      <c r="A29" s="33"/>
      <c r="B29" s="35" t="s">
        <v>23</v>
      </c>
      <c r="C29" s="33"/>
      <c r="D29" s="38">
        <f>D11+D17+D22+D28</f>
        <v>73.91</v>
      </c>
      <c r="E29" s="38">
        <f>E11+E17+E22+E28</f>
        <v>86.13</v>
      </c>
      <c r="F29" s="38">
        <f>F11+F17+F22+F28</f>
        <v>351.82</v>
      </c>
      <c r="G29" s="38">
        <f>G11+G17+G22+G28</f>
        <v>2430.91</v>
      </c>
    </row>
    <row r="30" spans="1:7" ht="15.75" x14ac:dyDescent="0.25">
      <c r="A30" s="54" t="s">
        <v>97</v>
      </c>
      <c r="B30" s="55"/>
      <c r="C30" s="55"/>
      <c r="D30" s="55"/>
      <c r="E30" s="55"/>
      <c r="F30" s="55"/>
      <c r="G30" s="56"/>
    </row>
    <row r="31" spans="1:7" ht="15.75" x14ac:dyDescent="0.25">
      <c r="A31" s="53" t="s">
        <v>9</v>
      </c>
      <c r="B31" s="53"/>
      <c r="C31" s="53"/>
      <c r="D31" s="53"/>
      <c r="E31" s="53"/>
      <c r="F31" s="53"/>
      <c r="G31" s="53"/>
    </row>
    <row r="32" spans="1:7" ht="15.75" x14ac:dyDescent="0.25">
      <c r="A32" s="4"/>
      <c r="B32" s="4" t="s">
        <v>24</v>
      </c>
      <c r="C32" s="10">
        <v>300</v>
      </c>
      <c r="D32" s="10">
        <v>12.03</v>
      </c>
      <c r="E32" s="10">
        <v>17.3</v>
      </c>
      <c r="F32" s="10">
        <v>65.5</v>
      </c>
      <c r="G32" s="10">
        <v>400</v>
      </c>
    </row>
    <row r="33" spans="1:7" ht="15.75" x14ac:dyDescent="0.25">
      <c r="A33" s="4" t="s">
        <v>147</v>
      </c>
      <c r="B33" s="4" t="s">
        <v>134</v>
      </c>
      <c r="C33" s="10">
        <v>200</v>
      </c>
      <c r="D33" s="10">
        <v>1.8</v>
      </c>
      <c r="E33" s="10">
        <v>2.2999999999999998</v>
      </c>
      <c r="F33" s="10">
        <v>17</v>
      </c>
      <c r="G33" s="10">
        <v>100</v>
      </c>
    </row>
    <row r="34" spans="1:7" ht="15.75" x14ac:dyDescent="0.25">
      <c r="A34" s="4"/>
      <c r="B34" s="4" t="s">
        <v>157</v>
      </c>
      <c r="C34" s="10">
        <v>60</v>
      </c>
      <c r="D34" s="10">
        <v>2.9</v>
      </c>
      <c r="E34" s="10">
        <v>1.02</v>
      </c>
      <c r="F34" s="10">
        <v>16.3</v>
      </c>
      <c r="G34" s="10">
        <v>151</v>
      </c>
    </row>
    <row r="35" spans="1:7" ht="15.75" x14ac:dyDescent="0.25">
      <c r="A35" s="53" t="s">
        <v>15</v>
      </c>
      <c r="B35" s="53"/>
      <c r="C35" s="53"/>
      <c r="D35" s="30">
        <f>SUM(D32:D34)</f>
        <v>16.73</v>
      </c>
      <c r="E35" s="30">
        <f>SUM(E32:E34)</f>
        <v>20.62</v>
      </c>
      <c r="F35" s="30">
        <f>SUM(F32:F34)</f>
        <v>98.8</v>
      </c>
      <c r="G35" s="30">
        <f>SUM(G32:G34)</f>
        <v>651</v>
      </c>
    </row>
    <row r="36" spans="1:7" ht="15.75" x14ac:dyDescent="0.25">
      <c r="A36" s="53" t="s">
        <v>16</v>
      </c>
      <c r="B36" s="53"/>
      <c r="C36" s="53"/>
      <c r="D36" s="53"/>
      <c r="E36" s="53"/>
      <c r="F36" s="53"/>
      <c r="G36" s="53"/>
    </row>
    <row r="37" spans="1:7" ht="15.75" x14ac:dyDescent="0.25">
      <c r="A37" s="4" t="s">
        <v>158</v>
      </c>
      <c r="B37" s="4" t="s">
        <v>182</v>
      </c>
      <c r="C37" s="10">
        <v>300</v>
      </c>
      <c r="D37" s="10">
        <v>12.3</v>
      </c>
      <c r="E37" s="10">
        <v>5.49</v>
      </c>
      <c r="F37" s="10">
        <v>20.22</v>
      </c>
      <c r="G37" s="10">
        <v>201.8</v>
      </c>
    </row>
    <row r="38" spans="1:7" ht="15.75" x14ac:dyDescent="0.25">
      <c r="A38" s="4"/>
      <c r="B38" s="4" t="s">
        <v>144</v>
      </c>
      <c r="C38" s="10">
        <v>120</v>
      </c>
      <c r="D38" s="10">
        <v>2.6</v>
      </c>
      <c r="E38" s="10">
        <v>12</v>
      </c>
      <c r="F38" s="10">
        <v>25.2</v>
      </c>
      <c r="G38" s="10">
        <v>250.08</v>
      </c>
    </row>
    <row r="39" spans="1:7" ht="15.75" x14ac:dyDescent="0.25">
      <c r="A39" s="4"/>
      <c r="B39" s="4" t="s">
        <v>141</v>
      </c>
      <c r="C39" s="4" t="s">
        <v>147</v>
      </c>
      <c r="D39" s="10">
        <v>21.1</v>
      </c>
      <c r="E39" s="10">
        <v>23.2</v>
      </c>
      <c r="F39" s="10">
        <v>14.6</v>
      </c>
      <c r="G39" s="10">
        <v>349.5</v>
      </c>
    </row>
    <row r="40" spans="1:7" ht="15.75" x14ac:dyDescent="0.25">
      <c r="A40" s="4"/>
      <c r="B40" s="4" t="s">
        <v>106</v>
      </c>
      <c r="C40" s="4" t="s">
        <v>145</v>
      </c>
      <c r="D40" s="10">
        <v>2.2999999999999998</v>
      </c>
      <c r="E40" s="10">
        <v>0.3</v>
      </c>
      <c r="F40" s="10">
        <v>14.8</v>
      </c>
      <c r="G40" s="10">
        <v>71.400000000000006</v>
      </c>
    </row>
    <row r="41" spans="1:7" ht="15.75" x14ac:dyDescent="0.25">
      <c r="A41" s="4"/>
      <c r="B41" s="4" t="s">
        <v>28</v>
      </c>
      <c r="C41" s="10">
        <v>200</v>
      </c>
      <c r="D41" s="10">
        <v>1.3</v>
      </c>
      <c r="E41" s="4"/>
      <c r="F41" s="10">
        <v>23.7</v>
      </c>
      <c r="G41" s="10">
        <v>97</v>
      </c>
    </row>
    <row r="42" spans="1:7" ht="15.75" x14ac:dyDescent="0.25">
      <c r="A42" s="53" t="s">
        <v>20</v>
      </c>
      <c r="B42" s="53"/>
      <c r="C42" s="53"/>
      <c r="D42" s="30">
        <f>SUM(D37:D41)</f>
        <v>39.599999999999994</v>
      </c>
      <c r="E42" s="30">
        <f>SUM(E37:E41)</f>
        <v>40.989999999999995</v>
      </c>
      <c r="F42" s="30">
        <f>SUM(F37:F41)</f>
        <v>98.52000000000001</v>
      </c>
      <c r="G42" s="30">
        <f>SUM(G37:G41)</f>
        <v>969.78</v>
      </c>
    </row>
    <row r="43" spans="1:7" ht="15.75" x14ac:dyDescent="0.25">
      <c r="A43" s="53" t="s">
        <v>21</v>
      </c>
      <c r="B43" s="53"/>
      <c r="C43" s="53"/>
      <c r="D43" s="53"/>
      <c r="E43" s="53"/>
      <c r="F43" s="53"/>
      <c r="G43" s="53"/>
    </row>
    <row r="44" spans="1:7" ht="15.75" x14ac:dyDescent="0.25">
      <c r="A44" s="4"/>
      <c r="B44" s="4" t="s">
        <v>143</v>
      </c>
      <c r="C44" s="10">
        <v>40</v>
      </c>
      <c r="D44" s="10">
        <v>3</v>
      </c>
      <c r="E44" s="10">
        <v>3.9</v>
      </c>
      <c r="F44" s="10">
        <v>29.8</v>
      </c>
      <c r="G44" s="10">
        <v>166.8</v>
      </c>
    </row>
    <row r="45" spans="1:7" ht="15.75" x14ac:dyDescent="0.25">
      <c r="A45" s="4"/>
      <c r="B45" s="4" t="s">
        <v>159</v>
      </c>
      <c r="C45" s="10">
        <v>100</v>
      </c>
      <c r="D45" s="10">
        <v>0</v>
      </c>
      <c r="E45" s="10">
        <v>0</v>
      </c>
      <c r="F45" s="10">
        <v>14.9</v>
      </c>
      <c r="G45" s="10">
        <v>56.85</v>
      </c>
    </row>
    <row r="46" spans="1:7" ht="15.75" x14ac:dyDescent="0.25">
      <c r="A46" s="4"/>
      <c r="B46" s="4" t="s">
        <v>142</v>
      </c>
      <c r="C46" s="10">
        <v>200</v>
      </c>
      <c r="D46" s="10">
        <v>0.6</v>
      </c>
      <c r="E46" s="4"/>
      <c r="F46" s="10">
        <v>27.6</v>
      </c>
      <c r="G46" s="10">
        <v>108</v>
      </c>
    </row>
    <row r="47" spans="1:7" ht="15.75" x14ac:dyDescent="0.25">
      <c r="A47" s="4"/>
      <c r="B47" s="4" t="s">
        <v>117</v>
      </c>
      <c r="C47" s="4" t="s">
        <v>146</v>
      </c>
      <c r="D47" s="10">
        <v>1.5</v>
      </c>
      <c r="E47" s="10">
        <v>0.1</v>
      </c>
      <c r="F47" s="10">
        <v>19.2</v>
      </c>
      <c r="G47" s="10">
        <v>89</v>
      </c>
    </row>
    <row r="48" spans="1:7" ht="15.75" x14ac:dyDescent="0.25">
      <c r="A48" s="53" t="s">
        <v>22</v>
      </c>
      <c r="B48" s="53"/>
      <c r="C48" s="53"/>
      <c r="D48" s="30">
        <f>SUM(D44:D47)</f>
        <v>5.0999999999999996</v>
      </c>
      <c r="E48" s="30">
        <f>SUM(E44:E47)</f>
        <v>4</v>
      </c>
      <c r="F48" s="30">
        <f>SUM(F44:F47)</f>
        <v>91.500000000000014</v>
      </c>
      <c r="G48" s="30">
        <f>SUM(G44:G47)</f>
        <v>420.65</v>
      </c>
    </row>
    <row r="49" spans="1:9" ht="15.75" x14ac:dyDescent="0.25">
      <c r="A49" s="63" t="s">
        <v>107</v>
      </c>
      <c r="B49" s="64"/>
      <c r="C49" s="64"/>
      <c r="D49" s="64"/>
      <c r="E49" s="64"/>
      <c r="F49" s="64"/>
      <c r="G49" s="65"/>
    </row>
    <row r="50" spans="1:9" ht="15.75" x14ac:dyDescent="0.25">
      <c r="A50" s="33"/>
      <c r="B50" s="36" t="s">
        <v>183</v>
      </c>
      <c r="C50" s="34">
        <v>300</v>
      </c>
      <c r="D50" s="33">
        <v>16.7</v>
      </c>
      <c r="E50" s="33">
        <v>15.4</v>
      </c>
      <c r="F50" s="33">
        <v>47.6</v>
      </c>
      <c r="G50" s="33">
        <v>396</v>
      </c>
    </row>
    <row r="51" spans="1:9" ht="15.75" x14ac:dyDescent="0.25">
      <c r="A51" s="33"/>
      <c r="B51" s="36" t="s">
        <v>106</v>
      </c>
      <c r="C51" s="34">
        <v>40</v>
      </c>
      <c r="D51" s="10">
        <v>2.2999999999999998</v>
      </c>
      <c r="E51" s="10">
        <v>0.3</v>
      </c>
      <c r="F51" s="10">
        <v>14.8</v>
      </c>
      <c r="G51" s="10">
        <v>71.400000000000006</v>
      </c>
    </row>
    <row r="52" spans="1:9" ht="15.75" x14ac:dyDescent="0.25">
      <c r="A52" s="33"/>
      <c r="B52" s="36" t="s">
        <v>138</v>
      </c>
      <c r="C52" s="34">
        <v>200</v>
      </c>
      <c r="D52" s="34">
        <v>1</v>
      </c>
      <c r="E52" s="34">
        <v>1.25</v>
      </c>
      <c r="F52" s="34">
        <v>16.8</v>
      </c>
      <c r="G52" s="34">
        <v>56</v>
      </c>
    </row>
    <row r="53" spans="1:9" ht="15.75" x14ac:dyDescent="0.25">
      <c r="A53" s="33"/>
      <c r="B53" s="35" t="s">
        <v>136</v>
      </c>
      <c r="C53" s="35"/>
      <c r="D53" s="35">
        <f>SUM(D50:D52)</f>
        <v>20</v>
      </c>
      <c r="E53" s="35">
        <f>SUM(E50:E52)</f>
        <v>16.950000000000003</v>
      </c>
      <c r="F53" s="35">
        <f>SUM(F50:F52)</f>
        <v>79.2</v>
      </c>
      <c r="G53" s="35">
        <f>SUM(G50:G52)</f>
        <v>523.4</v>
      </c>
      <c r="I53" s="2"/>
    </row>
    <row r="54" spans="1:9" ht="15.75" x14ac:dyDescent="0.25">
      <c r="A54" s="33"/>
      <c r="B54" s="35" t="s">
        <v>23</v>
      </c>
      <c r="C54" s="35"/>
      <c r="D54" s="40">
        <v>81.430000000000007</v>
      </c>
      <c r="E54" s="38">
        <f>E35+E42+E48+E53</f>
        <v>82.56</v>
      </c>
      <c r="F54" s="38">
        <f>F35+F42+F48+F53</f>
        <v>368.02</v>
      </c>
      <c r="G54" s="38">
        <f>G35+G42+G48+G53</f>
        <v>2564.83</v>
      </c>
    </row>
    <row r="55" spans="1:9" ht="15.75" x14ac:dyDescent="0.25">
      <c r="A55" s="54" t="s">
        <v>99</v>
      </c>
      <c r="B55" s="55"/>
      <c r="C55" s="55"/>
      <c r="D55" s="55"/>
      <c r="E55" s="55"/>
      <c r="F55" s="55"/>
      <c r="G55" s="56"/>
    </row>
    <row r="56" spans="1:9" ht="15.75" x14ac:dyDescent="0.25">
      <c r="A56" s="53" t="s">
        <v>9</v>
      </c>
      <c r="B56" s="53"/>
      <c r="C56" s="53"/>
      <c r="D56" s="53"/>
      <c r="E56" s="53"/>
      <c r="F56" s="53"/>
      <c r="G56" s="53"/>
    </row>
    <row r="57" spans="1:9" ht="15.75" x14ac:dyDescent="0.25">
      <c r="A57" s="4"/>
      <c r="B57" s="4" t="s">
        <v>86</v>
      </c>
      <c r="C57" s="10">
        <v>300</v>
      </c>
      <c r="D57" s="10">
        <v>12.75</v>
      </c>
      <c r="E57" s="10">
        <v>19.100000000000001</v>
      </c>
      <c r="F57" s="10">
        <v>49.69</v>
      </c>
      <c r="G57" s="10">
        <v>410.4</v>
      </c>
    </row>
    <row r="58" spans="1:9" ht="15.75" x14ac:dyDescent="0.25">
      <c r="A58" s="4" t="s">
        <v>151</v>
      </c>
      <c r="B58" s="4" t="s">
        <v>157</v>
      </c>
      <c r="C58" s="4" t="s">
        <v>89</v>
      </c>
      <c r="D58" s="10">
        <v>2.9</v>
      </c>
      <c r="E58" s="10">
        <v>1.02</v>
      </c>
      <c r="F58" s="10">
        <v>16.3</v>
      </c>
      <c r="G58" s="10">
        <v>151</v>
      </c>
    </row>
    <row r="59" spans="1:9" ht="15.75" x14ac:dyDescent="0.25">
      <c r="A59" s="4"/>
      <c r="B59" s="34" t="s">
        <v>10</v>
      </c>
      <c r="C59" s="34">
        <v>200</v>
      </c>
      <c r="D59" s="34">
        <v>0</v>
      </c>
      <c r="E59" s="34">
        <v>0</v>
      </c>
      <c r="F59" s="34">
        <v>11.9</v>
      </c>
      <c r="G59" s="34">
        <v>43</v>
      </c>
    </row>
    <row r="60" spans="1:9" ht="15.75" x14ac:dyDescent="0.25">
      <c r="A60" s="53" t="s">
        <v>15</v>
      </c>
      <c r="B60" s="53"/>
      <c r="C60" s="53"/>
      <c r="D60" s="30">
        <f>SUM(D57:D59)</f>
        <v>15.65</v>
      </c>
      <c r="E60" s="30">
        <f>SUM(E57:E59)</f>
        <v>20.12</v>
      </c>
      <c r="F60" s="30">
        <f>SUM(F57:F59)</f>
        <v>77.89</v>
      </c>
      <c r="G60" s="30">
        <f>SUM(G57:G59)</f>
        <v>604.4</v>
      </c>
    </row>
    <row r="61" spans="1:9" ht="15.75" x14ac:dyDescent="0.25">
      <c r="A61" s="53" t="s">
        <v>16</v>
      </c>
      <c r="B61" s="53"/>
      <c r="C61" s="53"/>
      <c r="D61" s="53"/>
      <c r="E61" s="53"/>
      <c r="F61" s="53"/>
      <c r="G61" s="53"/>
    </row>
    <row r="62" spans="1:9" ht="15.75" x14ac:dyDescent="0.25">
      <c r="A62" s="4" t="s">
        <v>160</v>
      </c>
      <c r="B62" s="4" t="s">
        <v>184</v>
      </c>
      <c r="C62" s="10">
        <v>300</v>
      </c>
      <c r="D62" s="10">
        <v>5.43</v>
      </c>
      <c r="E62" s="10">
        <v>12.39</v>
      </c>
      <c r="F62" s="10">
        <v>10.14</v>
      </c>
      <c r="G62" s="10">
        <v>201.48</v>
      </c>
    </row>
    <row r="63" spans="1:9" ht="15.75" x14ac:dyDescent="0.25">
      <c r="A63" s="4"/>
      <c r="B63" s="4" t="s">
        <v>139</v>
      </c>
      <c r="C63" s="4" t="s">
        <v>147</v>
      </c>
      <c r="D63" s="49">
        <v>20.07</v>
      </c>
      <c r="E63" s="49">
        <v>20.5</v>
      </c>
      <c r="F63" s="49">
        <v>38.64</v>
      </c>
      <c r="G63" s="10">
        <v>398.4</v>
      </c>
    </row>
    <row r="64" spans="1:9" ht="15.75" x14ac:dyDescent="0.25">
      <c r="A64" s="4"/>
      <c r="B64" s="4" t="s">
        <v>165</v>
      </c>
      <c r="C64" s="48" t="s">
        <v>51</v>
      </c>
      <c r="D64" s="47">
        <v>1.26</v>
      </c>
      <c r="E64" s="47">
        <v>7.08</v>
      </c>
      <c r="F64" s="47">
        <v>19.53</v>
      </c>
      <c r="G64" s="45">
        <v>145.09</v>
      </c>
    </row>
    <row r="65" spans="1:9" ht="15.75" x14ac:dyDescent="0.25">
      <c r="A65" s="4"/>
      <c r="B65" s="4" t="s">
        <v>28</v>
      </c>
      <c r="C65" s="4" t="s">
        <v>45</v>
      </c>
      <c r="D65" s="44">
        <v>1.3</v>
      </c>
      <c r="E65" s="50"/>
      <c r="F65" s="44">
        <v>23.7</v>
      </c>
      <c r="G65" s="10">
        <v>97</v>
      </c>
    </row>
    <row r="66" spans="1:9" ht="15.75" x14ac:dyDescent="0.25">
      <c r="A66" s="4"/>
      <c r="B66" s="4" t="s">
        <v>71</v>
      </c>
      <c r="C66" s="4" t="s">
        <v>72</v>
      </c>
      <c r="D66" s="10">
        <v>3.16</v>
      </c>
      <c r="E66" s="10">
        <v>8.44</v>
      </c>
      <c r="F66" s="10">
        <v>20.05</v>
      </c>
      <c r="G66" s="10">
        <v>170</v>
      </c>
    </row>
    <row r="67" spans="1:9" ht="15.75" x14ac:dyDescent="0.25">
      <c r="A67" s="53" t="s">
        <v>20</v>
      </c>
      <c r="B67" s="53"/>
      <c r="C67" s="53"/>
      <c r="D67" s="30">
        <f>SUM(D62:D66)</f>
        <v>31.220000000000002</v>
      </c>
      <c r="E67" s="30">
        <f>SUM(E62:E66)</f>
        <v>48.41</v>
      </c>
      <c r="F67" s="30">
        <f>SUM(F62:F66)</f>
        <v>112.06</v>
      </c>
      <c r="G67" s="30">
        <f>SUM(G62:G66)</f>
        <v>1011.97</v>
      </c>
    </row>
    <row r="68" spans="1:9" ht="15.75" x14ac:dyDescent="0.25">
      <c r="A68" s="53" t="s">
        <v>21</v>
      </c>
      <c r="B68" s="53"/>
      <c r="C68" s="53"/>
      <c r="D68" s="66"/>
      <c r="E68" s="66"/>
      <c r="F68" s="66"/>
      <c r="G68" s="53"/>
    </row>
    <row r="69" spans="1:9" ht="15.75" x14ac:dyDescent="0.25">
      <c r="A69" s="31"/>
      <c r="B69" s="4" t="s">
        <v>163</v>
      </c>
      <c r="C69" s="32"/>
      <c r="D69" s="51">
        <v>7.25</v>
      </c>
      <c r="E69" s="51">
        <v>4.95</v>
      </c>
      <c r="F69" s="51">
        <v>33.770000000000003</v>
      </c>
      <c r="G69" s="43">
        <v>201.01</v>
      </c>
      <c r="I69" s="2">
        <f>G60+G67+G73+G79</f>
        <v>2540.1799999999998</v>
      </c>
    </row>
    <row r="70" spans="1:9" ht="15.75" x14ac:dyDescent="0.25">
      <c r="A70" s="4"/>
      <c r="B70" s="4" t="s">
        <v>164</v>
      </c>
      <c r="C70" s="42">
        <v>100</v>
      </c>
      <c r="D70" s="52">
        <v>0</v>
      </c>
      <c r="E70" s="52">
        <v>0</v>
      </c>
      <c r="F70" s="52">
        <v>14.9</v>
      </c>
      <c r="G70" s="45">
        <v>56.85</v>
      </c>
    </row>
    <row r="71" spans="1:9" ht="15.75" x14ac:dyDescent="0.25">
      <c r="A71" s="4"/>
      <c r="B71" s="4" t="s">
        <v>142</v>
      </c>
      <c r="C71" s="10">
        <v>200</v>
      </c>
      <c r="D71" s="39">
        <v>0.6</v>
      </c>
      <c r="E71" s="46" t="s">
        <v>162</v>
      </c>
      <c r="F71" s="39">
        <v>27.6</v>
      </c>
      <c r="G71" s="39">
        <v>108</v>
      </c>
    </row>
    <row r="72" spans="1:9" ht="15.75" x14ac:dyDescent="0.25">
      <c r="A72" s="4"/>
      <c r="B72" s="4" t="s">
        <v>161</v>
      </c>
      <c r="C72" s="4" t="s">
        <v>146</v>
      </c>
      <c r="D72" s="39">
        <v>0.8</v>
      </c>
      <c r="E72" s="39">
        <v>0</v>
      </c>
      <c r="F72" s="39">
        <v>0.3</v>
      </c>
      <c r="G72" s="39">
        <v>8.1</v>
      </c>
    </row>
    <row r="73" spans="1:9" ht="15.75" x14ac:dyDescent="0.25">
      <c r="A73" s="53" t="s">
        <v>22</v>
      </c>
      <c r="B73" s="53"/>
      <c r="C73" s="53"/>
      <c r="D73" s="30">
        <f>SUM(D69:D72)</f>
        <v>8.65</v>
      </c>
      <c r="E73" s="30">
        <f>SUM(E69:E72)</f>
        <v>4.95</v>
      </c>
      <c r="F73" s="30">
        <f>SUM(F69:F72)</f>
        <v>76.570000000000007</v>
      </c>
      <c r="G73" s="30">
        <f>SUM(G69:G72)</f>
        <v>373.96000000000004</v>
      </c>
    </row>
    <row r="74" spans="1:9" ht="15.75" x14ac:dyDescent="0.25">
      <c r="A74" s="63" t="s">
        <v>107</v>
      </c>
      <c r="B74" s="64"/>
      <c r="C74" s="64"/>
      <c r="D74" s="64"/>
      <c r="E74" s="64"/>
      <c r="F74" s="64"/>
      <c r="G74" s="65"/>
    </row>
    <row r="75" spans="1:9" ht="15.75" x14ac:dyDescent="0.25">
      <c r="A75" s="33"/>
      <c r="B75" s="34" t="s">
        <v>185</v>
      </c>
      <c r="C75" s="34">
        <v>300</v>
      </c>
      <c r="D75" s="41">
        <v>15.9</v>
      </c>
      <c r="E75" s="41">
        <v>16.2</v>
      </c>
      <c r="F75" s="41">
        <v>29.1</v>
      </c>
      <c r="G75" s="33">
        <v>365.6</v>
      </c>
    </row>
    <row r="76" spans="1:9" ht="15.75" x14ac:dyDescent="0.25">
      <c r="A76" s="33"/>
      <c r="B76" s="4" t="s">
        <v>159</v>
      </c>
      <c r="C76" s="10">
        <v>100</v>
      </c>
      <c r="D76" s="10">
        <v>0</v>
      </c>
      <c r="E76" s="10">
        <v>0</v>
      </c>
      <c r="F76" s="10">
        <v>14.9</v>
      </c>
      <c r="G76" s="10">
        <v>56.85</v>
      </c>
    </row>
    <row r="77" spans="1:9" ht="15.75" x14ac:dyDescent="0.25">
      <c r="A77" s="33"/>
      <c r="B77" s="36" t="s">
        <v>106</v>
      </c>
      <c r="C77" s="34">
        <v>40</v>
      </c>
      <c r="D77" s="10">
        <v>2.2999999999999998</v>
      </c>
      <c r="E77" s="10">
        <v>0.3</v>
      </c>
      <c r="F77" s="10">
        <v>14.8</v>
      </c>
      <c r="G77" s="10">
        <v>71.400000000000006</v>
      </c>
    </row>
    <row r="78" spans="1:9" ht="15.75" x14ac:dyDescent="0.25">
      <c r="A78" s="33"/>
      <c r="B78" s="34" t="s">
        <v>138</v>
      </c>
      <c r="C78" s="34">
        <v>200</v>
      </c>
      <c r="D78" s="34">
        <v>1</v>
      </c>
      <c r="E78" s="34">
        <v>1.25</v>
      </c>
      <c r="F78" s="34">
        <v>16.8</v>
      </c>
      <c r="G78" s="34">
        <v>56</v>
      </c>
    </row>
    <row r="79" spans="1:9" ht="15.75" x14ac:dyDescent="0.25">
      <c r="A79" s="33"/>
      <c r="B79" s="35" t="s">
        <v>136</v>
      </c>
      <c r="C79" s="35"/>
      <c r="D79" s="35">
        <f>SUM(D75:D78)</f>
        <v>19.2</v>
      </c>
      <c r="E79" s="35">
        <f>SUM(E75:E78)</f>
        <v>17.75</v>
      </c>
      <c r="F79" s="35">
        <f>SUM(F75:F78)</f>
        <v>75.599999999999994</v>
      </c>
      <c r="G79" s="35">
        <f>SUM(G75:G78)</f>
        <v>549.85</v>
      </c>
    </row>
    <row r="80" spans="1:9" ht="15.75" x14ac:dyDescent="0.25">
      <c r="A80" s="33"/>
      <c r="B80" s="35" t="s">
        <v>23</v>
      </c>
      <c r="C80" s="33"/>
      <c r="D80" s="38">
        <f>D60+D67+D73+D79</f>
        <v>74.72</v>
      </c>
      <c r="E80" s="38">
        <f>E60+E67+E73+E79</f>
        <v>91.23</v>
      </c>
      <c r="F80" s="38">
        <f>F60+F67+F73+F79</f>
        <v>342.12</v>
      </c>
      <c r="G80" s="38">
        <f>G60+G67+G73+G79</f>
        <v>2540.1799999999998</v>
      </c>
    </row>
    <row r="81" spans="1:7" ht="15.75" x14ac:dyDescent="0.25">
      <c r="A81" s="54" t="s">
        <v>137</v>
      </c>
      <c r="B81" s="55"/>
      <c r="C81" s="55"/>
      <c r="D81" s="55"/>
      <c r="E81" s="55"/>
      <c r="F81" s="55"/>
      <c r="G81" s="56"/>
    </row>
    <row r="82" spans="1:7" ht="15.75" x14ac:dyDescent="0.25">
      <c r="A82" s="53" t="s">
        <v>9</v>
      </c>
      <c r="B82" s="53"/>
      <c r="C82" s="53"/>
      <c r="D82" s="53"/>
      <c r="E82" s="53"/>
      <c r="F82" s="53"/>
      <c r="G82" s="53"/>
    </row>
    <row r="83" spans="1:7" ht="15.75" x14ac:dyDescent="0.25">
      <c r="A83" s="4" t="s">
        <v>172</v>
      </c>
      <c r="B83" s="4" t="s">
        <v>55</v>
      </c>
      <c r="C83" s="10">
        <v>300</v>
      </c>
      <c r="D83" s="10">
        <v>9.7200000000000006</v>
      </c>
      <c r="E83" s="10">
        <v>10.92</v>
      </c>
      <c r="F83" s="10">
        <v>29.76</v>
      </c>
      <c r="G83" s="10">
        <v>259.68</v>
      </c>
    </row>
    <row r="84" spans="1:7" ht="15.75" x14ac:dyDescent="0.25">
      <c r="A84" s="4"/>
      <c r="B84" s="4" t="s">
        <v>105</v>
      </c>
      <c r="C84" s="4" t="s">
        <v>72</v>
      </c>
      <c r="D84" s="10">
        <v>3.16</v>
      </c>
      <c r="E84" s="10">
        <v>8.44</v>
      </c>
      <c r="F84" s="10">
        <v>20.05</v>
      </c>
      <c r="G84" s="10">
        <v>170</v>
      </c>
    </row>
    <row r="85" spans="1:7" ht="15.75" x14ac:dyDescent="0.25">
      <c r="A85" s="4"/>
      <c r="B85" s="4" t="s">
        <v>110</v>
      </c>
      <c r="C85" s="4" t="s">
        <v>146</v>
      </c>
      <c r="D85" s="10">
        <v>0.9</v>
      </c>
      <c r="E85" s="10">
        <v>0.2</v>
      </c>
      <c r="F85" s="10">
        <v>8.1</v>
      </c>
      <c r="G85" s="10">
        <v>40</v>
      </c>
    </row>
    <row r="86" spans="1:7" ht="15.75" x14ac:dyDescent="0.25">
      <c r="A86" s="4" t="s">
        <v>147</v>
      </c>
      <c r="B86" s="4" t="s">
        <v>174</v>
      </c>
      <c r="C86" s="10">
        <v>200</v>
      </c>
      <c r="D86" s="34">
        <v>1.8</v>
      </c>
      <c r="E86" s="34">
        <v>2.2999999999999998</v>
      </c>
      <c r="F86" s="34">
        <v>17</v>
      </c>
      <c r="G86" s="34">
        <v>100</v>
      </c>
    </row>
    <row r="87" spans="1:7" ht="15.75" x14ac:dyDescent="0.25">
      <c r="A87" s="53" t="s">
        <v>15</v>
      </c>
      <c r="B87" s="53"/>
      <c r="C87" s="53"/>
      <c r="D87" s="30">
        <f>SUM(D83:D86)</f>
        <v>15.580000000000002</v>
      </c>
      <c r="E87" s="30">
        <f>SUM(E83:E86)</f>
        <v>21.86</v>
      </c>
      <c r="F87" s="30">
        <f>SUM(F83:F86)</f>
        <v>74.91</v>
      </c>
      <c r="G87" s="30">
        <f>SUM(G83:G86)</f>
        <v>569.68000000000006</v>
      </c>
    </row>
    <row r="88" spans="1:7" ht="15.75" x14ac:dyDescent="0.25">
      <c r="A88" s="53" t="s">
        <v>16</v>
      </c>
      <c r="B88" s="53"/>
      <c r="C88" s="53"/>
      <c r="D88" s="53"/>
      <c r="E88" s="53"/>
      <c r="F88" s="53"/>
      <c r="G88" s="53"/>
    </row>
    <row r="89" spans="1:7" ht="15.75" x14ac:dyDescent="0.25">
      <c r="A89" s="4" t="s">
        <v>171</v>
      </c>
      <c r="B89" s="4" t="s">
        <v>170</v>
      </c>
      <c r="C89" s="10">
        <v>375</v>
      </c>
      <c r="D89" s="10">
        <v>12.9</v>
      </c>
      <c r="E89" s="10">
        <v>12.6</v>
      </c>
      <c r="F89" s="10">
        <v>21.49</v>
      </c>
      <c r="G89" s="10">
        <v>200.25</v>
      </c>
    </row>
    <row r="90" spans="1:7" ht="31.5" x14ac:dyDescent="0.25">
      <c r="A90" s="4" t="s">
        <v>167</v>
      </c>
      <c r="B90" s="4" t="s">
        <v>166</v>
      </c>
      <c r="C90" s="10">
        <v>250</v>
      </c>
      <c r="D90" s="49">
        <v>22.53</v>
      </c>
      <c r="E90" s="49">
        <v>24.49</v>
      </c>
      <c r="F90" s="49">
        <v>26.74</v>
      </c>
      <c r="G90" s="10">
        <v>259.70999999999998</v>
      </c>
    </row>
    <row r="91" spans="1:7" ht="15.75" x14ac:dyDescent="0.25">
      <c r="A91" s="4" t="s">
        <v>169</v>
      </c>
      <c r="B91" s="4" t="s">
        <v>168</v>
      </c>
      <c r="C91" s="48" t="s">
        <v>51</v>
      </c>
      <c r="D91" s="51">
        <v>1.21</v>
      </c>
      <c r="E91" s="51">
        <v>7.09</v>
      </c>
      <c r="F91" s="51">
        <v>9.69</v>
      </c>
      <c r="G91" s="43">
        <v>105.92</v>
      </c>
    </row>
    <row r="92" spans="1:7" ht="15.75" x14ac:dyDescent="0.25">
      <c r="A92" s="4"/>
      <c r="B92" s="4" t="s">
        <v>28</v>
      </c>
      <c r="C92" s="4" t="s">
        <v>45</v>
      </c>
      <c r="D92" s="44">
        <v>1.3</v>
      </c>
      <c r="E92" s="50"/>
      <c r="F92" s="44">
        <v>23.7</v>
      </c>
      <c r="G92" s="10">
        <v>97</v>
      </c>
    </row>
    <row r="93" spans="1:7" ht="15.75" x14ac:dyDescent="0.25">
      <c r="A93" s="4"/>
      <c r="B93" s="4" t="s">
        <v>155</v>
      </c>
      <c r="C93" s="4" t="s">
        <v>89</v>
      </c>
      <c r="D93" s="44">
        <v>1.1000000000000001</v>
      </c>
      <c r="E93" s="44">
        <v>5.3</v>
      </c>
      <c r="F93" s="44">
        <v>4.5999999999999996</v>
      </c>
      <c r="G93" s="10">
        <v>71.400000000000006</v>
      </c>
    </row>
    <row r="94" spans="1:7" ht="15.75" x14ac:dyDescent="0.25">
      <c r="A94" s="4"/>
      <c r="B94" s="4" t="s">
        <v>175</v>
      </c>
      <c r="C94" s="4" t="s">
        <v>176</v>
      </c>
      <c r="D94" s="44">
        <v>1</v>
      </c>
      <c r="E94" s="44">
        <v>2.5</v>
      </c>
      <c r="F94" s="44">
        <v>12.82</v>
      </c>
      <c r="G94" s="10">
        <v>141.5</v>
      </c>
    </row>
    <row r="95" spans="1:7" ht="15.75" x14ac:dyDescent="0.25">
      <c r="A95" s="4"/>
      <c r="B95" s="34" t="s">
        <v>106</v>
      </c>
      <c r="C95" s="34">
        <v>40</v>
      </c>
      <c r="D95" s="39">
        <v>2.2999999999999998</v>
      </c>
      <c r="E95" s="39">
        <v>0.3</v>
      </c>
      <c r="F95" s="39">
        <v>14.8</v>
      </c>
      <c r="G95" s="39">
        <v>71.400000000000006</v>
      </c>
    </row>
    <row r="96" spans="1:7" ht="15.75" x14ac:dyDescent="0.25">
      <c r="A96" s="53" t="s">
        <v>20</v>
      </c>
      <c r="B96" s="53"/>
      <c r="C96" s="53"/>
      <c r="D96" s="30">
        <f>SUM(D89:D95)</f>
        <v>42.339999999999996</v>
      </c>
      <c r="E96" s="30">
        <f>SUM(E89:E95)</f>
        <v>52.279999999999987</v>
      </c>
      <c r="F96" s="30">
        <f>SUM(F89:F95)</f>
        <v>113.83999999999999</v>
      </c>
      <c r="G96" s="30">
        <f>SUM(G89:G95)</f>
        <v>947.18</v>
      </c>
    </row>
    <row r="97" spans="1:7" ht="15.75" x14ac:dyDescent="0.25">
      <c r="A97" s="53" t="s">
        <v>21</v>
      </c>
      <c r="B97" s="53"/>
      <c r="C97" s="53"/>
      <c r="D97" s="53"/>
      <c r="E97" s="53"/>
      <c r="F97" s="53"/>
      <c r="G97" s="53"/>
    </row>
    <row r="98" spans="1:7" ht="15.75" x14ac:dyDescent="0.25">
      <c r="A98" s="4"/>
      <c r="B98" s="4" t="s">
        <v>159</v>
      </c>
      <c r="C98" s="10">
        <v>100</v>
      </c>
      <c r="D98" s="10">
        <v>0</v>
      </c>
      <c r="E98" s="10">
        <v>0</v>
      </c>
      <c r="F98" s="10">
        <v>14.9</v>
      </c>
      <c r="G98" s="10">
        <v>56.85</v>
      </c>
    </row>
    <row r="99" spans="1:7" ht="15.75" x14ac:dyDescent="0.25">
      <c r="A99" s="4"/>
      <c r="B99" s="4" t="s">
        <v>135</v>
      </c>
      <c r="C99" s="10" t="s">
        <v>146</v>
      </c>
      <c r="D99" s="10">
        <v>1</v>
      </c>
      <c r="E99" s="10">
        <v>1</v>
      </c>
      <c r="F99" s="10">
        <v>24.5</v>
      </c>
      <c r="G99" s="10">
        <v>112.5</v>
      </c>
    </row>
    <row r="100" spans="1:7" ht="15.75" x14ac:dyDescent="0.25">
      <c r="A100" s="4"/>
      <c r="B100" s="4" t="s">
        <v>173</v>
      </c>
      <c r="C100" s="10">
        <v>200</v>
      </c>
      <c r="D100" s="10"/>
      <c r="E100" s="10"/>
      <c r="F100" s="10">
        <v>19.600000000000001</v>
      </c>
      <c r="G100" s="10">
        <v>80</v>
      </c>
    </row>
    <row r="101" spans="1:7" ht="15.75" x14ac:dyDescent="0.25">
      <c r="A101" s="4"/>
      <c r="B101" s="4" t="s">
        <v>142</v>
      </c>
      <c r="C101" s="10">
        <v>200</v>
      </c>
      <c r="D101" s="39">
        <v>0.6</v>
      </c>
      <c r="E101" s="46" t="s">
        <v>162</v>
      </c>
      <c r="F101" s="39">
        <v>27.6</v>
      </c>
      <c r="G101" s="39">
        <v>108</v>
      </c>
    </row>
    <row r="102" spans="1:7" ht="15.75" x14ac:dyDescent="0.25">
      <c r="A102" s="53" t="s">
        <v>22</v>
      </c>
      <c r="B102" s="53"/>
      <c r="C102" s="53"/>
      <c r="D102" s="30">
        <f>SUM(D98:D101)</f>
        <v>1.6</v>
      </c>
      <c r="E102" s="30">
        <f>SUM(E98:E101)</f>
        <v>1</v>
      </c>
      <c r="F102" s="30">
        <f>SUM(F98:F101)</f>
        <v>86.6</v>
      </c>
      <c r="G102" s="30">
        <f>SUM(G98:G101)</f>
        <v>357.35</v>
      </c>
    </row>
    <row r="103" spans="1:7" ht="15.75" x14ac:dyDescent="0.25">
      <c r="A103" s="63" t="s">
        <v>107</v>
      </c>
      <c r="B103" s="64"/>
      <c r="C103" s="64"/>
      <c r="D103" s="64"/>
      <c r="E103" s="64"/>
      <c r="F103" s="64"/>
      <c r="G103" s="65"/>
    </row>
    <row r="104" spans="1:7" ht="15.75" x14ac:dyDescent="0.25">
      <c r="A104" s="33"/>
      <c r="B104" s="36" t="s">
        <v>183</v>
      </c>
      <c r="C104" s="34">
        <v>300</v>
      </c>
      <c r="D104" s="34">
        <v>16.7</v>
      </c>
      <c r="E104" s="34">
        <v>15.4</v>
      </c>
      <c r="F104" s="34">
        <v>47.6</v>
      </c>
      <c r="G104" s="34">
        <v>396</v>
      </c>
    </row>
    <row r="105" spans="1:7" ht="15.75" x14ac:dyDescent="0.25">
      <c r="A105" s="33"/>
      <c r="B105" s="34" t="s">
        <v>106</v>
      </c>
      <c r="C105" s="34">
        <v>40</v>
      </c>
      <c r="D105" s="39">
        <v>2.2999999999999998</v>
      </c>
      <c r="E105" s="39">
        <v>0.3</v>
      </c>
      <c r="F105" s="39">
        <v>14.8</v>
      </c>
      <c r="G105" s="39">
        <v>71.400000000000006</v>
      </c>
    </row>
    <row r="106" spans="1:7" ht="15.75" x14ac:dyDescent="0.25">
      <c r="A106" s="33"/>
      <c r="B106" s="4" t="s">
        <v>164</v>
      </c>
      <c r="C106" s="42">
        <v>100</v>
      </c>
      <c r="D106" s="52">
        <v>0</v>
      </c>
      <c r="E106" s="52">
        <v>0</v>
      </c>
      <c r="F106" s="52">
        <v>14.9</v>
      </c>
      <c r="G106" s="45">
        <v>56.85</v>
      </c>
    </row>
    <row r="107" spans="1:7" ht="15.75" x14ac:dyDescent="0.25">
      <c r="A107" s="33"/>
      <c r="B107" s="34" t="s">
        <v>138</v>
      </c>
      <c r="C107" s="34">
        <v>200</v>
      </c>
      <c r="D107" s="34">
        <v>1</v>
      </c>
      <c r="E107" s="34">
        <v>1.25</v>
      </c>
      <c r="F107" s="34">
        <v>16.8</v>
      </c>
      <c r="G107" s="34">
        <v>56</v>
      </c>
    </row>
    <row r="108" spans="1:7" ht="15.75" x14ac:dyDescent="0.25">
      <c r="A108" s="33"/>
      <c r="B108" s="35" t="s">
        <v>136</v>
      </c>
      <c r="C108" s="33"/>
      <c r="D108" s="35">
        <f>SUM(D104:D107)</f>
        <v>20</v>
      </c>
      <c r="E108" s="35">
        <f>SUM(E104:E107)</f>
        <v>16.950000000000003</v>
      </c>
      <c r="F108" s="35">
        <f>SUM(F104:F107)</f>
        <v>94.100000000000009</v>
      </c>
      <c r="G108" s="35">
        <f>SUM(G104:G107)</f>
        <v>580.25</v>
      </c>
    </row>
    <row r="109" spans="1:7" ht="15.75" x14ac:dyDescent="0.25">
      <c r="A109" s="33"/>
      <c r="B109" s="35" t="s">
        <v>23</v>
      </c>
      <c r="C109" s="33"/>
      <c r="D109" s="37">
        <f>D87+D96+D102+D108</f>
        <v>79.52000000000001</v>
      </c>
      <c r="E109" s="37">
        <f>E87+E96+E102+E108</f>
        <v>92.089999999999989</v>
      </c>
      <c r="F109" s="37">
        <f>F87+F96+F102+F108</f>
        <v>369.45000000000005</v>
      </c>
      <c r="G109" s="37">
        <f>G87+G96+G102+G108</f>
        <v>2454.46</v>
      </c>
    </row>
    <row r="110" spans="1:7" ht="15.75" x14ac:dyDescent="0.25">
      <c r="A110" s="54" t="s">
        <v>39</v>
      </c>
      <c r="B110" s="55"/>
      <c r="C110" s="55"/>
      <c r="D110" s="55"/>
      <c r="E110" s="55"/>
      <c r="F110" s="55"/>
      <c r="G110" s="56"/>
    </row>
    <row r="111" spans="1:7" ht="15.75" x14ac:dyDescent="0.25">
      <c r="A111" s="53" t="s">
        <v>9</v>
      </c>
      <c r="B111" s="53"/>
      <c r="C111" s="53"/>
      <c r="D111" s="53"/>
      <c r="E111" s="53"/>
      <c r="F111" s="53"/>
      <c r="G111" s="53"/>
    </row>
    <row r="112" spans="1:7" ht="15.75" x14ac:dyDescent="0.25">
      <c r="A112" s="4"/>
      <c r="B112" s="4" t="s">
        <v>133</v>
      </c>
      <c r="C112" s="4" t="s">
        <v>148</v>
      </c>
      <c r="D112" s="10">
        <v>9.31</v>
      </c>
      <c r="E112" s="10">
        <v>11.2</v>
      </c>
      <c r="F112" s="10">
        <v>37.630000000000003</v>
      </c>
      <c r="G112" s="10">
        <v>288</v>
      </c>
    </row>
    <row r="113" spans="1:7" ht="15.75" x14ac:dyDescent="0.25">
      <c r="A113" s="4"/>
      <c r="B113" s="4" t="s">
        <v>71</v>
      </c>
      <c r="C113" s="4" t="s">
        <v>72</v>
      </c>
      <c r="D113" s="10">
        <v>3.16</v>
      </c>
      <c r="E113" s="10">
        <v>8.44</v>
      </c>
      <c r="F113" s="10">
        <v>20.05</v>
      </c>
      <c r="G113" s="10">
        <v>170</v>
      </c>
    </row>
    <row r="114" spans="1:7" ht="15.75" x14ac:dyDescent="0.25">
      <c r="A114" s="4"/>
      <c r="B114" s="4" t="s">
        <v>174</v>
      </c>
      <c r="C114" s="10">
        <v>200</v>
      </c>
      <c r="D114" s="34">
        <v>1.8</v>
      </c>
      <c r="E114" s="34">
        <v>2.2999999999999998</v>
      </c>
      <c r="F114" s="34">
        <v>17</v>
      </c>
      <c r="G114" s="34">
        <v>100</v>
      </c>
    </row>
    <row r="115" spans="1:7" ht="15.75" x14ac:dyDescent="0.25">
      <c r="A115" s="53" t="s">
        <v>15</v>
      </c>
      <c r="B115" s="53"/>
      <c r="C115" s="53"/>
      <c r="D115" s="30">
        <f>SUM(D112:D114)</f>
        <v>14.270000000000001</v>
      </c>
      <c r="E115" s="30">
        <f>SUM(E112:E114)</f>
        <v>21.94</v>
      </c>
      <c r="F115" s="30">
        <f>SUM(F112:F114)</f>
        <v>74.680000000000007</v>
      </c>
      <c r="G115" s="30">
        <f>SUM(G112:G114)</f>
        <v>558</v>
      </c>
    </row>
    <row r="116" spans="1:7" ht="15.75" x14ac:dyDescent="0.25">
      <c r="A116" s="53" t="s">
        <v>16</v>
      </c>
      <c r="B116" s="53"/>
      <c r="C116" s="53"/>
      <c r="D116" s="53"/>
      <c r="E116" s="53"/>
      <c r="F116" s="53"/>
      <c r="G116" s="53"/>
    </row>
    <row r="117" spans="1:7" ht="15.75" x14ac:dyDescent="0.25">
      <c r="A117" s="4"/>
      <c r="B117" s="4" t="s">
        <v>177</v>
      </c>
      <c r="C117" s="10">
        <v>350</v>
      </c>
      <c r="D117" s="10">
        <v>19.34</v>
      </c>
      <c r="E117" s="10">
        <v>18.82</v>
      </c>
      <c r="F117" s="10">
        <v>9.16</v>
      </c>
      <c r="G117" s="10">
        <v>272.8</v>
      </c>
    </row>
    <row r="118" spans="1:7" ht="15.75" x14ac:dyDescent="0.25">
      <c r="A118" s="4"/>
      <c r="B118" s="34" t="s">
        <v>186</v>
      </c>
      <c r="C118" s="34">
        <v>300</v>
      </c>
      <c r="D118" s="41">
        <v>15.9</v>
      </c>
      <c r="E118" s="41">
        <v>16.2</v>
      </c>
      <c r="F118" s="41">
        <v>29.1</v>
      </c>
      <c r="G118" s="33">
        <v>365.6</v>
      </c>
    </row>
    <row r="119" spans="1:7" ht="15.75" x14ac:dyDescent="0.25">
      <c r="A119" s="4"/>
      <c r="B119" s="4" t="s">
        <v>135</v>
      </c>
      <c r="C119" s="10" t="s">
        <v>146</v>
      </c>
      <c r="D119" s="10">
        <v>1</v>
      </c>
      <c r="E119" s="10">
        <v>1</v>
      </c>
      <c r="F119" s="10">
        <v>24.5</v>
      </c>
      <c r="G119" s="10">
        <v>112.5</v>
      </c>
    </row>
    <row r="120" spans="1:7" ht="15.75" x14ac:dyDescent="0.25">
      <c r="A120" s="4"/>
      <c r="B120" s="4" t="s">
        <v>28</v>
      </c>
      <c r="C120" s="4" t="s">
        <v>45</v>
      </c>
      <c r="D120" s="10">
        <v>1.3</v>
      </c>
      <c r="E120" s="4"/>
      <c r="F120" s="10">
        <v>23.7</v>
      </c>
      <c r="G120" s="10">
        <v>97</v>
      </c>
    </row>
    <row r="121" spans="1:7" ht="15.75" x14ac:dyDescent="0.25">
      <c r="A121" s="4"/>
      <c r="B121" s="4" t="s">
        <v>178</v>
      </c>
      <c r="C121" s="4" t="s">
        <v>179</v>
      </c>
      <c r="D121" s="10">
        <v>5.42</v>
      </c>
      <c r="E121" s="10">
        <v>6.97</v>
      </c>
      <c r="F121" s="10">
        <v>19.98</v>
      </c>
      <c r="G121" s="10">
        <v>168.05</v>
      </c>
    </row>
    <row r="122" spans="1:7" ht="15.75" x14ac:dyDescent="0.25">
      <c r="A122" s="53" t="s">
        <v>20</v>
      </c>
      <c r="B122" s="53"/>
      <c r="C122" s="53"/>
      <c r="D122" s="30">
        <f>SUM(D117:D121)</f>
        <v>42.96</v>
      </c>
      <c r="E122" s="30">
        <f>SUM(E117:E121)</f>
        <v>42.989999999999995</v>
      </c>
      <c r="F122" s="30">
        <f>SUM(F117:F121)</f>
        <v>106.44000000000001</v>
      </c>
      <c r="G122" s="30">
        <f>SUM(G117:G121)</f>
        <v>1015.95</v>
      </c>
    </row>
    <row r="123" spans="1:7" ht="15.75" x14ac:dyDescent="0.25">
      <c r="A123" s="53" t="s">
        <v>21</v>
      </c>
      <c r="B123" s="53"/>
      <c r="C123" s="53"/>
      <c r="D123" s="53"/>
      <c r="E123" s="53"/>
      <c r="F123" s="53"/>
      <c r="G123" s="53"/>
    </row>
    <row r="124" spans="1:7" ht="15.75" x14ac:dyDescent="0.25">
      <c r="A124" s="4"/>
      <c r="B124" s="4" t="s">
        <v>154</v>
      </c>
      <c r="C124" s="10">
        <v>40</v>
      </c>
      <c r="D124" s="10">
        <v>1.1000000000000001</v>
      </c>
      <c r="E124" s="10">
        <v>1.3</v>
      </c>
      <c r="F124" s="10">
        <v>30.9</v>
      </c>
      <c r="G124" s="10">
        <v>141.6</v>
      </c>
    </row>
    <row r="125" spans="1:7" ht="15.75" x14ac:dyDescent="0.25">
      <c r="A125" s="4"/>
      <c r="B125" s="4" t="s">
        <v>110</v>
      </c>
      <c r="C125" s="4" t="s">
        <v>146</v>
      </c>
      <c r="D125" s="10">
        <v>0.9</v>
      </c>
      <c r="E125" s="10">
        <v>0.2</v>
      </c>
      <c r="F125" s="10">
        <v>8.1</v>
      </c>
      <c r="G125" s="10">
        <v>40</v>
      </c>
    </row>
    <row r="126" spans="1:7" ht="15.75" x14ac:dyDescent="0.25">
      <c r="A126" s="4"/>
      <c r="B126" s="4" t="s">
        <v>173</v>
      </c>
      <c r="C126" s="10">
        <v>200</v>
      </c>
      <c r="D126" s="10"/>
      <c r="E126" s="10"/>
      <c r="F126" s="10">
        <v>19.600000000000001</v>
      </c>
      <c r="G126" s="10">
        <v>80</v>
      </c>
    </row>
    <row r="127" spans="1:7" ht="15.75" x14ac:dyDescent="0.25">
      <c r="A127" s="4"/>
      <c r="B127" s="4" t="s">
        <v>142</v>
      </c>
      <c r="C127" s="10">
        <v>200</v>
      </c>
      <c r="D127" s="39">
        <v>0.6</v>
      </c>
      <c r="E127" s="46" t="s">
        <v>162</v>
      </c>
      <c r="F127" s="39">
        <v>27.6</v>
      </c>
      <c r="G127" s="39">
        <v>108</v>
      </c>
    </row>
    <row r="128" spans="1:7" ht="15.75" x14ac:dyDescent="0.25">
      <c r="A128" s="53" t="s">
        <v>22</v>
      </c>
      <c r="B128" s="53"/>
      <c r="C128" s="53"/>
      <c r="D128" s="30">
        <f>SUM(D124:D127)</f>
        <v>2.6</v>
      </c>
      <c r="E128" s="30">
        <f>SUM(E124:E127)</f>
        <v>1.5</v>
      </c>
      <c r="F128" s="30">
        <f>SUM(F124:F127)</f>
        <v>86.2</v>
      </c>
      <c r="G128" s="30">
        <f>SUM(G124:G127)</f>
        <v>369.6</v>
      </c>
    </row>
    <row r="129" spans="1:7" ht="15.75" x14ac:dyDescent="0.25">
      <c r="A129" s="63" t="s">
        <v>107</v>
      </c>
      <c r="B129" s="64"/>
      <c r="C129" s="64"/>
      <c r="D129" s="64"/>
      <c r="E129" s="64"/>
      <c r="F129" s="64"/>
      <c r="G129" s="65"/>
    </row>
    <row r="130" spans="1:7" ht="15.75" x14ac:dyDescent="0.25">
      <c r="A130" s="33"/>
      <c r="B130" s="4" t="s">
        <v>141</v>
      </c>
      <c r="C130" s="4" t="s">
        <v>147</v>
      </c>
      <c r="D130" s="10">
        <v>21.1</v>
      </c>
      <c r="E130" s="10">
        <v>23.2</v>
      </c>
      <c r="F130" s="10">
        <v>14.6</v>
      </c>
      <c r="G130" s="10">
        <v>349.5</v>
      </c>
    </row>
    <row r="131" spans="1:7" ht="15.75" x14ac:dyDescent="0.25">
      <c r="A131" s="31"/>
      <c r="B131" s="4" t="s">
        <v>159</v>
      </c>
      <c r="C131" s="10">
        <v>100</v>
      </c>
      <c r="D131" s="10">
        <v>0</v>
      </c>
      <c r="E131" s="10">
        <v>0</v>
      </c>
      <c r="F131" s="10">
        <v>14.9</v>
      </c>
      <c r="G131" s="10">
        <v>56.85</v>
      </c>
    </row>
    <row r="132" spans="1:7" ht="15.75" x14ac:dyDescent="0.25">
      <c r="A132" s="33"/>
      <c r="B132" s="34" t="s">
        <v>106</v>
      </c>
      <c r="C132" s="34">
        <v>40</v>
      </c>
      <c r="D132" s="39">
        <v>2.2999999999999998</v>
      </c>
      <c r="E132" s="39">
        <v>0.3</v>
      </c>
      <c r="F132" s="39">
        <v>14.8</v>
      </c>
      <c r="G132" s="39">
        <v>71.400000000000006</v>
      </c>
    </row>
    <row r="133" spans="1:7" ht="15.75" x14ac:dyDescent="0.25">
      <c r="A133" s="33"/>
      <c r="B133" s="34" t="s">
        <v>10</v>
      </c>
      <c r="C133" s="34">
        <v>200</v>
      </c>
      <c r="D133" s="34">
        <v>0</v>
      </c>
      <c r="E133" s="34">
        <v>0</v>
      </c>
      <c r="F133" s="34">
        <v>11.9</v>
      </c>
      <c r="G133" s="34">
        <v>43</v>
      </c>
    </row>
    <row r="134" spans="1:7" ht="15.75" x14ac:dyDescent="0.25">
      <c r="A134" s="33"/>
      <c r="B134" s="35" t="s">
        <v>136</v>
      </c>
      <c r="C134" s="34"/>
      <c r="D134" s="33">
        <f>SUM(D130:D133)</f>
        <v>23.400000000000002</v>
      </c>
      <c r="E134" s="33">
        <f>SUM(E130:E133)</f>
        <v>23.5</v>
      </c>
      <c r="F134" s="33">
        <f>SUM(F130:F133)</f>
        <v>56.199999999999996</v>
      </c>
      <c r="G134" s="33">
        <f>SUM(G130:G133)</f>
        <v>520.75</v>
      </c>
    </row>
    <row r="135" spans="1:7" ht="15.75" x14ac:dyDescent="0.25">
      <c r="A135" s="33"/>
      <c r="B135" s="35" t="s">
        <v>23</v>
      </c>
      <c r="C135" s="33"/>
      <c r="D135" s="37">
        <f>D115+D122+D128+D134</f>
        <v>83.23</v>
      </c>
      <c r="E135" s="37">
        <f>E115+E122+E128+E134</f>
        <v>89.929999999999993</v>
      </c>
      <c r="F135" s="37">
        <f>F115+F122+F128+F134</f>
        <v>323.52</v>
      </c>
      <c r="G135" s="37">
        <f>G115+G122+G128+G134</f>
        <v>2464.3000000000002</v>
      </c>
    </row>
    <row r="136" spans="1:7" ht="15.75" x14ac:dyDescent="0.25">
      <c r="A136" s="54" t="s">
        <v>42</v>
      </c>
      <c r="B136" s="55"/>
      <c r="C136" s="55"/>
      <c r="D136" s="55"/>
      <c r="E136" s="55"/>
      <c r="F136" s="55"/>
      <c r="G136" s="56"/>
    </row>
    <row r="137" spans="1:7" ht="15.75" x14ac:dyDescent="0.25">
      <c r="A137" s="53" t="s">
        <v>9</v>
      </c>
      <c r="B137" s="53"/>
      <c r="C137" s="53"/>
      <c r="D137" s="53"/>
      <c r="E137" s="53"/>
      <c r="F137" s="53"/>
      <c r="G137" s="53"/>
    </row>
    <row r="138" spans="1:7" ht="15.75" x14ac:dyDescent="0.25">
      <c r="A138" s="4" t="s">
        <v>150</v>
      </c>
      <c r="B138" s="4" t="s">
        <v>133</v>
      </c>
      <c r="C138" s="10">
        <v>300</v>
      </c>
      <c r="D138" s="10">
        <v>9.3000000000000007</v>
      </c>
      <c r="E138" s="10">
        <v>11.2</v>
      </c>
      <c r="F138" s="10">
        <v>37.6</v>
      </c>
      <c r="G138" s="10">
        <v>288</v>
      </c>
    </row>
    <row r="139" spans="1:7" ht="15.75" x14ac:dyDescent="0.25">
      <c r="A139" s="4" t="s">
        <v>151</v>
      </c>
      <c r="B139" s="4" t="s">
        <v>140</v>
      </c>
      <c r="C139" s="4" t="s">
        <v>89</v>
      </c>
      <c r="D139" s="10">
        <v>5.3</v>
      </c>
      <c r="E139" s="10">
        <v>3.4</v>
      </c>
      <c r="F139" s="10">
        <v>19.920000000000002</v>
      </c>
      <c r="G139" s="10">
        <v>135</v>
      </c>
    </row>
    <row r="140" spans="1:7" ht="15.75" x14ac:dyDescent="0.25">
      <c r="A140" s="4" t="s">
        <v>147</v>
      </c>
      <c r="B140" s="4" t="s">
        <v>134</v>
      </c>
      <c r="C140" s="10">
        <v>200</v>
      </c>
      <c r="D140" s="10">
        <v>1.8</v>
      </c>
      <c r="E140" s="10">
        <v>2.2999999999999998</v>
      </c>
      <c r="F140" s="10">
        <v>17</v>
      </c>
      <c r="G140" s="10">
        <v>100</v>
      </c>
    </row>
    <row r="141" spans="1:7" ht="15.75" customHeight="1" x14ac:dyDescent="0.25">
      <c r="A141" s="53" t="s">
        <v>15</v>
      </c>
      <c r="B141" s="53"/>
      <c r="C141" s="53"/>
      <c r="D141" s="31">
        <f>SUM(D138:D140)</f>
        <v>16.400000000000002</v>
      </c>
      <c r="E141" s="31">
        <f>SUM(E138:E140)</f>
        <v>16.899999999999999</v>
      </c>
      <c r="F141" s="31">
        <f>SUM(F138:F140)</f>
        <v>74.52000000000001</v>
      </c>
      <c r="G141" s="31">
        <f>SUM(G138:G140)</f>
        <v>523</v>
      </c>
    </row>
    <row r="142" spans="1:7" ht="15.75" x14ac:dyDescent="0.25">
      <c r="A142" s="53" t="s">
        <v>16</v>
      </c>
      <c r="B142" s="53"/>
      <c r="C142" s="53"/>
      <c r="D142" s="53"/>
      <c r="E142" s="53"/>
      <c r="F142" s="53"/>
      <c r="G142" s="53"/>
    </row>
    <row r="143" spans="1:7" ht="15.75" x14ac:dyDescent="0.25">
      <c r="A143" s="4" t="s">
        <v>152</v>
      </c>
      <c r="B143" s="4" t="s">
        <v>180</v>
      </c>
      <c r="C143" s="10">
        <v>300</v>
      </c>
      <c r="D143" s="10">
        <v>2.7</v>
      </c>
      <c r="E143" s="10">
        <v>5.7</v>
      </c>
      <c r="F143" s="10">
        <v>16.68</v>
      </c>
      <c r="G143" s="10">
        <v>138.21</v>
      </c>
    </row>
    <row r="144" spans="1:7" ht="15.75" x14ac:dyDescent="0.25">
      <c r="A144" s="4"/>
      <c r="B144" s="4" t="s">
        <v>139</v>
      </c>
      <c r="C144" s="10" t="s">
        <v>149</v>
      </c>
      <c r="D144" s="10">
        <v>15.71</v>
      </c>
      <c r="E144" s="10">
        <v>29.23</v>
      </c>
      <c r="F144" s="10">
        <v>50.8</v>
      </c>
      <c r="G144" s="10">
        <v>482</v>
      </c>
    </row>
    <row r="145" spans="1:7" ht="15.75" x14ac:dyDescent="0.25">
      <c r="A145" s="4"/>
      <c r="B145" s="4" t="s">
        <v>46</v>
      </c>
      <c r="C145" s="4" t="s">
        <v>145</v>
      </c>
      <c r="D145" s="10">
        <v>2.2999999999999998</v>
      </c>
      <c r="E145" s="10">
        <v>0.3</v>
      </c>
      <c r="F145" s="10">
        <v>14.8</v>
      </c>
      <c r="G145" s="10">
        <v>71.400000000000006</v>
      </c>
    </row>
    <row r="146" spans="1:7" ht="15.75" x14ac:dyDescent="0.25">
      <c r="A146" s="4"/>
      <c r="B146" s="4" t="s">
        <v>28</v>
      </c>
      <c r="C146" s="10">
        <v>200</v>
      </c>
      <c r="D146" s="10">
        <v>1.3</v>
      </c>
      <c r="E146" s="4"/>
      <c r="F146" s="10">
        <v>23.7</v>
      </c>
      <c r="G146" s="10">
        <v>97</v>
      </c>
    </row>
    <row r="147" spans="1:7" ht="15.75" customHeight="1" x14ac:dyDescent="0.25">
      <c r="A147" s="53" t="s">
        <v>20</v>
      </c>
      <c r="B147" s="53"/>
      <c r="C147" s="53"/>
      <c r="D147" s="31">
        <f>SUM(D143:D146)</f>
        <v>22.01</v>
      </c>
      <c r="E147" s="31">
        <f>SUM(E143:E146)</f>
        <v>35.229999999999997</v>
      </c>
      <c r="F147" s="31">
        <f>SUM(F143:F146)</f>
        <v>105.97999999999999</v>
      </c>
      <c r="G147" s="31">
        <f>SUM(G143:G146)</f>
        <v>788.61</v>
      </c>
    </row>
    <row r="148" spans="1:7" ht="15.75" customHeight="1" x14ac:dyDescent="0.25">
      <c r="A148" s="53" t="s">
        <v>21</v>
      </c>
      <c r="B148" s="53"/>
      <c r="C148" s="53"/>
      <c r="D148" s="53"/>
      <c r="E148" s="53"/>
      <c r="F148" s="53"/>
      <c r="G148" s="53"/>
    </row>
    <row r="149" spans="1:7" ht="15.75" x14ac:dyDescent="0.25">
      <c r="A149" s="4"/>
      <c r="B149" s="4" t="s">
        <v>135</v>
      </c>
      <c r="C149" s="10" t="s">
        <v>146</v>
      </c>
      <c r="D149" s="10">
        <v>1</v>
      </c>
      <c r="E149" s="10">
        <v>1</v>
      </c>
      <c r="F149" s="10">
        <v>24.5</v>
      </c>
      <c r="G149" s="10">
        <v>112.5</v>
      </c>
    </row>
    <row r="150" spans="1:7" ht="15.75" x14ac:dyDescent="0.25">
      <c r="A150" s="4"/>
      <c r="B150" s="4" t="s">
        <v>154</v>
      </c>
      <c r="C150" s="10">
        <v>40</v>
      </c>
      <c r="D150" s="10">
        <v>1.1000000000000001</v>
      </c>
      <c r="E150" s="10">
        <v>1.3</v>
      </c>
      <c r="F150" s="10">
        <v>30.9</v>
      </c>
      <c r="G150" s="10">
        <v>141.6</v>
      </c>
    </row>
    <row r="151" spans="1:7" ht="15.75" x14ac:dyDescent="0.25">
      <c r="A151" s="4"/>
      <c r="B151" s="4" t="s">
        <v>142</v>
      </c>
      <c r="C151" s="10">
        <v>200</v>
      </c>
      <c r="D151" s="10">
        <v>0.6</v>
      </c>
      <c r="E151" s="4"/>
      <c r="F151" s="10">
        <v>27.6</v>
      </c>
      <c r="G151" s="10">
        <v>108</v>
      </c>
    </row>
    <row r="152" spans="1:7" ht="15.75" customHeight="1" x14ac:dyDescent="0.25">
      <c r="A152" s="53" t="s">
        <v>22</v>
      </c>
      <c r="B152" s="53"/>
      <c r="C152" s="53"/>
      <c r="D152" s="31">
        <f>SUM(D149:D151)</f>
        <v>2.7</v>
      </c>
      <c r="E152" s="31">
        <f>SUM(E149:E151)</f>
        <v>2.2999999999999998</v>
      </c>
      <c r="F152" s="31">
        <f>SUM(F149:F151)</f>
        <v>83</v>
      </c>
      <c r="G152" s="31">
        <f>SUM(G149:G151)</f>
        <v>362.1</v>
      </c>
    </row>
    <row r="153" spans="1:7" ht="15.75" x14ac:dyDescent="0.25">
      <c r="A153" s="63" t="s">
        <v>107</v>
      </c>
      <c r="B153" s="64"/>
      <c r="C153" s="64"/>
      <c r="D153" s="64"/>
      <c r="E153" s="64"/>
      <c r="F153" s="64"/>
      <c r="G153" s="65"/>
    </row>
    <row r="154" spans="1:7" ht="15.75" x14ac:dyDescent="0.25">
      <c r="A154" s="33"/>
      <c r="B154" s="34" t="s">
        <v>181</v>
      </c>
      <c r="C154" s="34">
        <v>300</v>
      </c>
      <c r="D154" s="34">
        <v>28.9</v>
      </c>
      <c r="E154" s="34">
        <v>24.2</v>
      </c>
      <c r="F154" s="34">
        <v>50.8</v>
      </c>
      <c r="G154" s="34">
        <v>538</v>
      </c>
    </row>
    <row r="155" spans="1:7" ht="15.75" x14ac:dyDescent="0.25">
      <c r="A155" s="33"/>
      <c r="B155" s="34" t="s">
        <v>10</v>
      </c>
      <c r="C155" s="34">
        <v>200</v>
      </c>
      <c r="D155" s="34">
        <v>0</v>
      </c>
      <c r="E155" s="34">
        <v>0</v>
      </c>
      <c r="F155" s="34">
        <v>11.9</v>
      </c>
      <c r="G155" s="34">
        <v>43</v>
      </c>
    </row>
    <row r="156" spans="1:7" ht="15.75" x14ac:dyDescent="0.25">
      <c r="A156" s="33"/>
      <c r="B156" s="34" t="s">
        <v>156</v>
      </c>
      <c r="C156" s="34">
        <v>120</v>
      </c>
      <c r="D156" s="34">
        <v>1.6</v>
      </c>
      <c r="E156" s="34">
        <v>7.2</v>
      </c>
      <c r="F156" s="34">
        <v>10.82</v>
      </c>
      <c r="G156" s="34">
        <v>104.8</v>
      </c>
    </row>
    <row r="157" spans="1:7" ht="15.75" x14ac:dyDescent="0.25">
      <c r="A157" s="33"/>
      <c r="B157" s="34" t="s">
        <v>106</v>
      </c>
      <c r="C157" s="34">
        <v>40</v>
      </c>
      <c r="D157" s="39">
        <v>2.2999999999999998</v>
      </c>
      <c r="E157" s="39">
        <v>0.3</v>
      </c>
      <c r="F157" s="39">
        <v>14.8</v>
      </c>
      <c r="G157" s="39">
        <v>71.400000000000006</v>
      </c>
    </row>
    <row r="158" spans="1:7" ht="15.75" x14ac:dyDescent="0.25">
      <c r="A158" s="33"/>
      <c r="B158" s="35" t="s">
        <v>136</v>
      </c>
      <c r="C158" s="33"/>
      <c r="D158" s="35">
        <f>SUM(D154:D157)</f>
        <v>32.799999999999997</v>
      </c>
      <c r="E158" s="35">
        <f>SUM(E154:E157)</f>
        <v>31.7</v>
      </c>
      <c r="F158" s="35">
        <f>SUM(F154:F157)</f>
        <v>88.32</v>
      </c>
      <c r="G158" s="35">
        <f>SUM(G154:G157)</f>
        <v>757.19999999999993</v>
      </c>
    </row>
    <row r="159" spans="1:7" ht="15.75" x14ac:dyDescent="0.25">
      <c r="A159" s="33"/>
      <c r="B159" s="35" t="s">
        <v>23</v>
      </c>
      <c r="C159" s="33"/>
      <c r="D159" s="38">
        <f>D141+D147+D152+D158</f>
        <v>73.91</v>
      </c>
      <c r="E159" s="38">
        <f>E141+E147+E152+E158</f>
        <v>86.13</v>
      </c>
      <c r="F159" s="38">
        <f>F141+F147+F152+F158</f>
        <v>351.82</v>
      </c>
      <c r="G159" s="38">
        <f>G141+G147+G152+G158</f>
        <v>2430.91</v>
      </c>
    </row>
    <row r="160" spans="1:7" ht="15.75" x14ac:dyDescent="0.25">
      <c r="A160" s="54" t="s">
        <v>100</v>
      </c>
      <c r="B160" s="55"/>
      <c r="C160" s="55"/>
      <c r="D160" s="55"/>
      <c r="E160" s="55"/>
      <c r="F160" s="55"/>
      <c r="G160" s="56"/>
    </row>
    <row r="161" spans="1:7" ht="15.75" x14ac:dyDescent="0.25">
      <c r="A161" s="53" t="s">
        <v>9</v>
      </c>
      <c r="B161" s="53"/>
      <c r="C161" s="53"/>
      <c r="D161" s="53"/>
      <c r="E161" s="53"/>
      <c r="F161" s="53"/>
      <c r="G161" s="53"/>
    </row>
    <row r="162" spans="1:7" ht="15.75" x14ac:dyDescent="0.25">
      <c r="A162" s="4"/>
      <c r="B162" s="4" t="s">
        <v>24</v>
      </c>
      <c r="C162" s="10">
        <v>300</v>
      </c>
      <c r="D162" s="10">
        <v>12.03</v>
      </c>
      <c r="E162" s="10">
        <v>17.3</v>
      </c>
      <c r="F162" s="10">
        <v>65.5</v>
      </c>
      <c r="G162" s="10">
        <v>400</v>
      </c>
    </row>
    <row r="163" spans="1:7" ht="15.75" x14ac:dyDescent="0.25">
      <c r="A163" s="4" t="s">
        <v>147</v>
      </c>
      <c r="B163" s="4" t="s">
        <v>134</v>
      </c>
      <c r="C163" s="10">
        <v>200</v>
      </c>
      <c r="D163" s="10">
        <v>1.8</v>
      </c>
      <c r="E163" s="10">
        <v>2.2999999999999998</v>
      </c>
      <c r="F163" s="10">
        <v>17</v>
      </c>
      <c r="G163" s="10">
        <v>100</v>
      </c>
    </row>
    <row r="164" spans="1:7" ht="15.75" x14ac:dyDescent="0.25">
      <c r="A164" s="4"/>
      <c r="B164" s="4" t="s">
        <v>157</v>
      </c>
      <c r="C164" s="10">
        <v>60</v>
      </c>
      <c r="D164" s="10">
        <v>2.9</v>
      </c>
      <c r="E164" s="10">
        <v>1.02</v>
      </c>
      <c r="F164" s="10">
        <v>16.3</v>
      </c>
      <c r="G164" s="10">
        <v>151</v>
      </c>
    </row>
    <row r="165" spans="1:7" ht="15.75" customHeight="1" x14ac:dyDescent="0.25">
      <c r="A165" s="53" t="s">
        <v>15</v>
      </c>
      <c r="B165" s="53"/>
      <c r="C165" s="53"/>
      <c r="D165" s="31">
        <f>SUM(D162:D164)</f>
        <v>16.73</v>
      </c>
      <c r="E165" s="31">
        <f>SUM(E162:E164)</f>
        <v>20.62</v>
      </c>
      <c r="F165" s="31">
        <f>SUM(F162:F164)</f>
        <v>98.8</v>
      </c>
      <c r="G165" s="31">
        <f>SUM(G162:G164)</f>
        <v>651</v>
      </c>
    </row>
    <row r="166" spans="1:7" ht="15.75" x14ac:dyDescent="0.25">
      <c r="A166" s="53" t="s">
        <v>16</v>
      </c>
      <c r="B166" s="53"/>
      <c r="C166" s="53"/>
      <c r="D166" s="53"/>
      <c r="E166" s="53"/>
      <c r="F166" s="53"/>
      <c r="G166" s="53"/>
    </row>
    <row r="167" spans="1:7" ht="15.75" x14ac:dyDescent="0.25">
      <c r="A167" s="4" t="s">
        <v>158</v>
      </c>
      <c r="B167" s="4" t="s">
        <v>170</v>
      </c>
      <c r="C167" s="10">
        <v>300</v>
      </c>
      <c r="D167" s="10">
        <v>12.3</v>
      </c>
      <c r="E167" s="10">
        <v>5.49</v>
      </c>
      <c r="F167" s="10">
        <v>20.22</v>
      </c>
      <c r="G167" s="10">
        <v>201.8</v>
      </c>
    </row>
    <row r="168" spans="1:7" ht="15.75" x14ac:dyDescent="0.25">
      <c r="A168" s="4"/>
      <c r="B168" s="4" t="s">
        <v>144</v>
      </c>
      <c r="C168" s="10">
        <v>120</v>
      </c>
      <c r="D168" s="10">
        <v>2.6</v>
      </c>
      <c r="E168" s="10">
        <v>12</v>
      </c>
      <c r="F168" s="10">
        <v>25.2</v>
      </c>
      <c r="G168" s="10">
        <v>250.08</v>
      </c>
    </row>
    <row r="169" spans="1:7" ht="15.75" x14ac:dyDescent="0.25">
      <c r="A169" s="4"/>
      <c r="B169" s="4" t="s">
        <v>141</v>
      </c>
      <c r="C169" s="4" t="s">
        <v>147</v>
      </c>
      <c r="D169" s="10">
        <v>21.1</v>
      </c>
      <c r="E169" s="10">
        <v>23.2</v>
      </c>
      <c r="F169" s="10">
        <v>14.6</v>
      </c>
      <c r="G169" s="10">
        <v>349.5</v>
      </c>
    </row>
    <row r="170" spans="1:7" ht="15.75" x14ac:dyDescent="0.25">
      <c r="A170" s="4"/>
      <c r="B170" s="4" t="s">
        <v>106</v>
      </c>
      <c r="C170" s="4" t="s">
        <v>145</v>
      </c>
      <c r="D170" s="10">
        <v>2.2999999999999998</v>
      </c>
      <c r="E170" s="10">
        <v>0.3</v>
      </c>
      <c r="F170" s="10">
        <v>14.8</v>
      </c>
      <c r="G170" s="10">
        <v>71.400000000000006</v>
      </c>
    </row>
    <row r="171" spans="1:7" ht="15.75" customHeight="1" x14ac:dyDescent="0.25">
      <c r="A171" s="4"/>
      <c r="B171" s="4" t="s">
        <v>28</v>
      </c>
      <c r="C171" s="10">
        <v>200</v>
      </c>
      <c r="D171" s="10">
        <v>1.3</v>
      </c>
      <c r="E171" s="4"/>
      <c r="F171" s="10">
        <v>23.7</v>
      </c>
      <c r="G171" s="10">
        <v>97</v>
      </c>
    </row>
    <row r="172" spans="1:7" ht="15.75" customHeight="1" x14ac:dyDescent="0.25">
      <c r="A172" s="53" t="s">
        <v>20</v>
      </c>
      <c r="B172" s="53"/>
      <c r="C172" s="53"/>
      <c r="D172" s="31">
        <f>SUM(D167:D171)</f>
        <v>39.599999999999994</v>
      </c>
      <c r="E172" s="31">
        <f>SUM(E167:E171)</f>
        <v>40.989999999999995</v>
      </c>
      <c r="F172" s="31">
        <f>SUM(F167:F171)</f>
        <v>98.52000000000001</v>
      </c>
      <c r="G172" s="31">
        <f>SUM(G167:G171)</f>
        <v>969.78</v>
      </c>
    </row>
    <row r="173" spans="1:7" ht="15.75" x14ac:dyDescent="0.25">
      <c r="A173" s="53" t="s">
        <v>21</v>
      </c>
      <c r="B173" s="53"/>
      <c r="C173" s="53"/>
      <c r="D173" s="53"/>
      <c r="E173" s="53"/>
      <c r="F173" s="53"/>
      <c r="G173" s="53"/>
    </row>
    <row r="174" spans="1:7" ht="15.75" x14ac:dyDescent="0.25">
      <c r="A174" s="4"/>
      <c r="B174" s="4" t="s">
        <v>143</v>
      </c>
      <c r="C174" s="10">
        <v>40</v>
      </c>
      <c r="D174" s="10">
        <v>3</v>
      </c>
      <c r="E174" s="10">
        <v>3.9</v>
      </c>
      <c r="F174" s="10">
        <v>29.8</v>
      </c>
      <c r="G174" s="10">
        <v>166.8</v>
      </c>
    </row>
    <row r="175" spans="1:7" ht="15.75" x14ac:dyDescent="0.25">
      <c r="A175" s="4"/>
      <c r="B175" s="4" t="s">
        <v>159</v>
      </c>
      <c r="C175" s="10">
        <v>100</v>
      </c>
      <c r="D175" s="10">
        <v>0</v>
      </c>
      <c r="E175" s="10">
        <v>0</v>
      </c>
      <c r="F175" s="10">
        <v>14.9</v>
      </c>
      <c r="G175" s="10">
        <v>56.85</v>
      </c>
    </row>
    <row r="176" spans="1:7" ht="15.75" customHeight="1" x14ac:dyDescent="0.25">
      <c r="A176" s="4"/>
      <c r="B176" s="4" t="s">
        <v>142</v>
      </c>
      <c r="C176" s="10">
        <v>200</v>
      </c>
      <c r="D176" s="10">
        <v>0.6</v>
      </c>
      <c r="E176" s="4"/>
      <c r="F176" s="10">
        <v>27.6</v>
      </c>
      <c r="G176" s="10">
        <v>108</v>
      </c>
    </row>
    <row r="177" spans="1:7" ht="15.75" x14ac:dyDescent="0.25">
      <c r="A177" s="4"/>
      <c r="B177" s="4" t="s">
        <v>117</v>
      </c>
      <c r="C177" s="4" t="s">
        <v>146</v>
      </c>
      <c r="D177" s="10">
        <v>1.5</v>
      </c>
      <c r="E177" s="10">
        <v>0.1</v>
      </c>
      <c r="F177" s="10">
        <v>19.2</v>
      </c>
      <c r="G177" s="10">
        <v>89</v>
      </c>
    </row>
    <row r="178" spans="1:7" ht="15.75" x14ac:dyDescent="0.25">
      <c r="A178" s="53" t="s">
        <v>22</v>
      </c>
      <c r="B178" s="53"/>
      <c r="C178" s="53"/>
      <c r="D178" s="31">
        <f>SUM(D174:D177)</f>
        <v>5.0999999999999996</v>
      </c>
      <c r="E178" s="31">
        <f>SUM(E174:E177)</f>
        <v>4</v>
      </c>
      <c r="F178" s="31">
        <f>SUM(F174:F177)</f>
        <v>91.500000000000014</v>
      </c>
      <c r="G178" s="31">
        <f>SUM(G174:G177)</f>
        <v>420.65</v>
      </c>
    </row>
    <row r="179" spans="1:7" ht="15.75" x14ac:dyDescent="0.25">
      <c r="A179" s="63" t="s">
        <v>107</v>
      </c>
      <c r="B179" s="64"/>
      <c r="C179" s="64"/>
      <c r="D179" s="64"/>
      <c r="E179" s="64"/>
      <c r="F179" s="64"/>
      <c r="G179" s="65"/>
    </row>
    <row r="180" spans="1:7" ht="15.75" x14ac:dyDescent="0.25">
      <c r="A180" s="33"/>
      <c r="B180" s="36" t="s">
        <v>183</v>
      </c>
      <c r="C180" s="34">
        <v>300</v>
      </c>
      <c r="D180" s="33">
        <v>16.7</v>
      </c>
      <c r="E180" s="33">
        <v>15.4</v>
      </c>
      <c r="F180" s="33">
        <v>47.6</v>
      </c>
      <c r="G180" s="33">
        <v>396</v>
      </c>
    </row>
    <row r="181" spans="1:7" ht="15.75" x14ac:dyDescent="0.25">
      <c r="A181" s="33"/>
      <c r="B181" s="36" t="s">
        <v>106</v>
      </c>
      <c r="C181" s="34">
        <v>40</v>
      </c>
      <c r="D181" s="10">
        <v>2.2999999999999998</v>
      </c>
      <c r="E181" s="10">
        <v>0.3</v>
      </c>
      <c r="F181" s="10">
        <v>14.8</v>
      </c>
      <c r="G181" s="10">
        <v>71.400000000000006</v>
      </c>
    </row>
    <row r="182" spans="1:7" ht="15.75" x14ac:dyDescent="0.25">
      <c r="A182" s="33"/>
      <c r="B182" s="36" t="s">
        <v>138</v>
      </c>
      <c r="C182" s="34">
        <v>200</v>
      </c>
      <c r="D182" s="34">
        <v>1</v>
      </c>
      <c r="E182" s="34">
        <v>1.25</v>
      </c>
      <c r="F182" s="34">
        <v>16.8</v>
      </c>
      <c r="G182" s="34">
        <v>56</v>
      </c>
    </row>
    <row r="183" spans="1:7" ht="15.75" x14ac:dyDescent="0.25">
      <c r="A183" s="33"/>
      <c r="B183" s="35" t="s">
        <v>136</v>
      </c>
      <c r="C183" s="35"/>
      <c r="D183" s="35">
        <f>SUM(D180:D182)</f>
        <v>20</v>
      </c>
      <c r="E183" s="35">
        <f>SUM(E180:E182)</f>
        <v>16.950000000000003</v>
      </c>
      <c r="F183" s="35">
        <f>SUM(F180:F182)</f>
        <v>79.2</v>
      </c>
      <c r="G183" s="35">
        <f>SUM(G180:G182)</f>
        <v>523.4</v>
      </c>
    </row>
    <row r="184" spans="1:7" ht="15.75" x14ac:dyDescent="0.25">
      <c r="A184" s="33"/>
      <c r="B184" s="35" t="s">
        <v>23</v>
      </c>
      <c r="C184" s="35"/>
      <c r="D184" s="40">
        <v>81.430000000000007</v>
      </c>
      <c r="E184" s="38">
        <f>E165+E172+E178+E183</f>
        <v>82.56</v>
      </c>
      <c r="F184" s="38">
        <f>F165+F172+F178+F183</f>
        <v>368.02</v>
      </c>
      <c r="G184" s="38">
        <f>G165+G172+G178+G183</f>
        <v>2564.83</v>
      </c>
    </row>
  </sheetData>
  <mergeCells count="61">
    <mergeCell ref="A161:G161"/>
    <mergeCell ref="A165:C165"/>
    <mergeCell ref="A166:G166"/>
    <mergeCell ref="A160:G160"/>
    <mergeCell ref="A123:G123"/>
    <mergeCell ref="A128:C128"/>
    <mergeCell ref="A129:G129"/>
    <mergeCell ref="A136:G136"/>
    <mergeCell ref="A137:G137"/>
    <mergeCell ref="A141:C141"/>
    <mergeCell ref="A142:G142"/>
    <mergeCell ref="A147:C147"/>
    <mergeCell ref="A148:G148"/>
    <mergeCell ref="A152:C152"/>
    <mergeCell ref="A153:G153"/>
    <mergeCell ref="A122:C122"/>
    <mergeCell ref="A82:G82"/>
    <mergeCell ref="A87:C87"/>
    <mergeCell ref="A88:G88"/>
    <mergeCell ref="A96:C96"/>
    <mergeCell ref="A97:G97"/>
    <mergeCell ref="A102:C102"/>
    <mergeCell ref="A103:G103"/>
    <mergeCell ref="A110:G110"/>
    <mergeCell ref="A111:G111"/>
    <mergeCell ref="A115:C115"/>
    <mergeCell ref="A116:G116"/>
    <mergeCell ref="A36:G36"/>
    <mergeCell ref="A81:G81"/>
    <mergeCell ref="A43:G43"/>
    <mergeCell ref="A48:C48"/>
    <mergeCell ref="A49:G49"/>
    <mergeCell ref="A55:G55"/>
    <mergeCell ref="A56:G56"/>
    <mergeCell ref="A60:C60"/>
    <mergeCell ref="A61:G61"/>
    <mergeCell ref="A67:C67"/>
    <mergeCell ref="A68:G68"/>
    <mergeCell ref="A73:C73"/>
    <mergeCell ref="A74:G74"/>
    <mergeCell ref="A3:A4"/>
    <mergeCell ref="B3:B4"/>
    <mergeCell ref="C3:C4"/>
    <mergeCell ref="D3:F3"/>
    <mergeCell ref="G3:G4"/>
    <mergeCell ref="A6:G6"/>
    <mergeCell ref="A172:C172"/>
    <mergeCell ref="A173:G173"/>
    <mergeCell ref="A178:C178"/>
    <mergeCell ref="A179:G179"/>
    <mergeCell ref="A42:C42"/>
    <mergeCell ref="A7:G7"/>
    <mergeCell ref="A11:C11"/>
    <mergeCell ref="A12:G12"/>
    <mergeCell ref="A17:C17"/>
    <mergeCell ref="A18:G18"/>
    <mergeCell ref="A22:C22"/>
    <mergeCell ref="A23:G23"/>
    <mergeCell ref="A30:G30"/>
    <mergeCell ref="A31:G31"/>
    <mergeCell ref="A35:C35"/>
  </mergeCells>
  <pageMargins left="0.7" right="0.7" top="0.75" bottom="0.75" header="0.3" footer="0.3"/>
  <pageSetup paperSize="9" orientation="portrait" verticalDpi="0" r:id="rId1"/>
  <ignoredErrors>
    <ignoredError sqref="D128:E128" formulaRange="1"/>
    <ignoredError sqref="F1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меню 2017 дневной</vt:lpstr>
      <vt:lpstr>палатточный лагерь</vt:lpstr>
      <vt:lpstr>'меню 2017 дневной'!Область_печати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2018-03-14T01:59:37Z</dcterms:modified>
</cp:coreProperties>
</file>